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2.xml" ContentType="application/vnd.ms-excel.person+xml"/>
  <Override PartName="/xl/persons/person10.xml" ContentType="application/vnd.ms-excel.person+xml"/>
  <Override PartName="/xl/persons/person21.xml" ContentType="application/vnd.ms-excel.person+xml"/>
  <Override PartName="/xl/persons/person1.xml" ContentType="application/vnd.ms-excel.person+xml"/>
  <Override PartName="/xl/persons/person18.xml" ContentType="application/vnd.ms-excel.person+xml"/>
  <Override PartName="/xl/persons/person28.xml" ContentType="application/vnd.ms-excel.person+xml"/>
  <Override PartName="/xl/persons/person23.xml" ContentType="application/vnd.ms-excel.person+xml"/>
  <Override PartName="/xl/persons/person26.xml" ContentType="application/vnd.ms-excel.person+xml"/>
  <Override PartName="/xl/persons/person31.xml" ContentType="application/vnd.ms-excel.person+xml"/>
  <Override PartName="/xl/persons/person29.xml" ContentType="application/vnd.ms-excel.person+xml"/>
  <Override PartName="/xl/persons/person14.xml" ContentType="application/vnd.ms-excel.person+xml"/>
  <Override PartName="/xl/persons/person8.xml" ContentType="application/vnd.ms-excel.person+xml"/>
  <Override PartName="/xl/persons/person3.xml" ContentType="application/vnd.ms-excel.person+xml"/>
  <Override PartName="/xl/persons/person22.xml" ContentType="application/vnd.ms-excel.person+xml"/>
  <Override PartName="/xl/persons/person7.xml" ContentType="application/vnd.ms-excel.person+xml"/>
  <Override PartName="/xl/persons/person6.xml" ContentType="application/vnd.ms-excel.person+xml"/>
  <Override PartName="/xl/persons/person15.xml" ContentType="application/vnd.ms-excel.person+xml"/>
  <Override PartName="/xl/persons/person27.xml" ContentType="application/vnd.ms-excel.person+xml"/>
  <Override PartName="/xl/persons/person24.xml" ContentType="application/vnd.ms-excel.person+xml"/>
  <Override PartName="/xl/persons/person25.xml" ContentType="application/vnd.ms-excel.person+xml"/>
  <Override PartName="/xl/persons/person9.xml" ContentType="application/vnd.ms-excel.person+xml"/>
  <Override PartName="/xl/persons/person33.xml" ContentType="application/vnd.ms-excel.person+xml"/>
  <Override PartName="/xl/persons/person11.xml" ContentType="application/vnd.ms-excel.person+xml"/>
  <Override PartName="/xl/persons/person5.xml" ContentType="application/vnd.ms-excel.person+xml"/>
  <Override PartName="/xl/persons/person19.xml" ContentType="application/vnd.ms-excel.person+xml"/>
  <Override PartName="/xl/persons/person30.xml" ContentType="application/vnd.ms-excel.person+xml"/>
  <Override PartName="/xl/persons/person.xml" ContentType="application/vnd.ms-excel.person+xml"/>
  <Override PartName="/xl/persons/person20.xml" ContentType="application/vnd.ms-excel.person+xml"/>
  <Override PartName="/xl/persons/person2.xml" ContentType="application/vnd.ms-excel.person+xml"/>
  <Override PartName="/xl/persons/person4.xml" ContentType="application/vnd.ms-excel.person+xml"/>
  <Override PartName="/xl/persons/person12.xml" ContentType="application/vnd.ms-excel.person+xml"/>
  <Override PartName="/xl/persons/person17.xml" ContentType="application/vnd.ms-excel.person+xml"/>
  <Override PartName="/xl/persons/person0.xml" ContentType="application/vnd.ms-excel.person+xml"/>
  <Override PartName="/xl/persons/person34.xml" ContentType="application/vnd.ms-excel.person+xml"/>
  <Override PartName="/xl/persons/person16.xml" ContentType="application/vnd.ms-excel.person+xml"/>
  <Override PartName="/xl/persons/person1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N20F012\OneDrive\デスクトップ\"/>
    </mc:Choice>
  </mc:AlternateContent>
  <bookViews>
    <workbookView xWindow="-108" yWindow="-108" windowWidth="23256" windowHeight="12576" firstSheet="53" activeTab="53"/>
  </bookViews>
  <sheets>
    <sheet name="活動日誌様式 (2)" sheetId="94" r:id="rId1"/>
    <sheet name="Ｒ6.4.1～5" sheetId="95" r:id="rId2"/>
    <sheet name="Ｒ6.4.8～11" sheetId="96" r:id="rId3"/>
    <sheet name="Ｒ6.4.12～16" sheetId="98" r:id="rId4"/>
    <sheet name="Ｒ6.4.18～23" sheetId="99" r:id="rId5"/>
    <sheet name="Ｒ6.4.25～30" sheetId="100" r:id="rId6"/>
    <sheet name="Ｒ6.5.1～9" sheetId="101" r:id="rId7"/>
    <sheet name="Ｒ6.5.10～14" sheetId="102" r:id="rId8"/>
    <sheet name="Ｒ6.5.15～18" sheetId="104" r:id="rId9"/>
    <sheet name="Ｒ6.5.19～23" sheetId="105" r:id="rId10"/>
    <sheet name="Ｒ6.5.24～27" sheetId="106" r:id="rId11"/>
    <sheet name="Ｒ6.5.28～31 " sheetId="108" r:id="rId12"/>
    <sheet name="Ｒ6.6.3～7" sheetId="109" r:id="rId13"/>
    <sheet name="Ｒ6.6.8～13" sheetId="111" r:id="rId14"/>
    <sheet name="Ｒ6.6.14～18" sheetId="112" r:id="rId15"/>
    <sheet name="Ｒ6.6.20～25" sheetId="113" r:id="rId16"/>
    <sheet name="Ｒ6.6.26～29" sheetId="114" r:id="rId17"/>
    <sheet name="Ｒ6.7.1～5" sheetId="116" r:id="rId18"/>
    <sheet name="Ｒ6.7.8～12" sheetId="118" r:id="rId19"/>
    <sheet name="Ｒ6.7.16～22 " sheetId="119" r:id="rId20"/>
    <sheet name="Ｒ6.7.23～29" sheetId="120" r:id="rId21"/>
    <sheet name="Ｒ6.7.30" sheetId="121" r:id="rId22"/>
    <sheet name="Ｒ6.8.1～6" sheetId="122" r:id="rId23"/>
    <sheet name="Ｒ6.8.8～15" sheetId="124" r:id="rId24"/>
    <sheet name="Ｒ6.8.16～22" sheetId="125" r:id="rId25"/>
    <sheet name="Ｒ6.8.23～27" sheetId="126" r:id="rId26"/>
    <sheet name="Ｒ6.8.29～31" sheetId="127" r:id="rId27"/>
    <sheet name="Ｒ6.9.1～5" sheetId="128" r:id="rId28"/>
    <sheet name="Ｒ6.9.6～9" sheetId="130" r:id="rId29"/>
    <sheet name="Ｒ6.9.10～14" sheetId="131" r:id="rId30"/>
    <sheet name="Ｒ6.9.15～19" sheetId="132" r:id="rId31"/>
    <sheet name="Ｒ6.9.20～23" sheetId="133" r:id="rId32"/>
    <sheet name="Ｒ6.9.24～28" sheetId="134" r:id="rId33"/>
    <sheet name="Ｒ6.9.29～30" sheetId="135" r:id="rId34"/>
    <sheet name="新温泉町集落支援員活動報告9月分 (ｈ6) " sheetId="110" r:id="rId35"/>
    <sheet name="Ｒ6活動記録 " sheetId="93" r:id="rId36"/>
    <sheet name="Ｒ5活動記録" sheetId="8" r:id="rId37"/>
    <sheet name="Ｒ4活動記録 " sheetId="13" r:id="rId38"/>
    <sheet name="R6諸寄ガイド  " sheetId="92" r:id="rId39"/>
    <sheet name="R6諸寄ガイドたじまわる " sheetId="136" r:id="rId40"/>
    <sheet name="R5諸寄ガイド " sheetId="14" r:id="rId41"/>
    <sheet name="R4諸寄ガイド" sheetId="9" r:id="rId42"/>
    <sheet name="R3諸寄ガイド " sheetId="15" r:id="rId43"/>
    <sheet name="HP記事 (R6)" sheetId="91" r:id="rId44"/>
    <sheet name="HP記事 (R5)" sheetId="27" r:id="rId45"/>
    <sheet name="HP記事（Ｒ4）" sheetId="10" r:id="rId46"/>
    <sheet name="令和５年度活動実績" sheetId="84" r:id="rId47"/>
    <sheet name="Ｒ2・3活性化委員会" sheetId="12" r:id="rId48"/>
    <sheet name="Ｒ4・5活性化委員会等" sheetId="11" r:id="rId49"/>
    <sheet name="新温泉町集落支援員活動報告4月分 (ｈ6) (2)" sheetId="103" r:id="rId50"/>
    <sheet name="新温泉町集落支援員活動報告５月分 (Ｒ6)" sheetId="97" r:id="rId51"/>
    <sheet name="新温泉町集落支援員活動報告6月分 (ｈ6) (4)" sheetId="117" r:id="rId52"/>
    <sheet name="新温泉町集落支援員活動報告7月分 (ｈ6) (4)" sheetId="123" r:id="rId53"/>
    <sheet name="R6諸寄ガイドたじまわる  (2)" sheetId="137" r:id="rId54"/>
  </sheets>
  <externalReferences>
    <externalReference r:id="rId55"/>
  </externalReferences>
  <definedNames>
    <definedName name="_xlnm._FilterDatabase" localSheetId="44" hidden="1">'HP記事 (R5)'!$K$1:$K$56</definedName>
    <definedName name="_xlnm._FilterDatabase" localSheetId="43" hidden="1">'HP記事 (R6)'!$K$1:$K$56</definedName>
    <definedName name="_xlnm._FilterDatabase" localSheetId="45" hidden="1">'HP記事（Ｒ4）'!$K$1:$K$59</definedName>
    <definedName name="_xlnm._FilterDatabase" localSheetId="48" hidden="1">'Ｒ4・5活性化委員会等'!$J$1:$J$74</definedName>
    <definedName name="_xlnm._FilterDatabase" localSheetId="37" hidden="1">'Ｒ4活動記録 '!$K$1:$K$241</definedName>
    <definedName name="_xlnm._FilterDatabase" localSheetId="36" hidden="1">'Ｒ5活動記録'!$Q$1:$Q$263</definedName>
    <definedName name="_xlnm._FilterDatabase" localSheetId="35" hidden="1">'Ｒ6活動記録 '!$K$1:$K$287</definedName>
    <definedName name="_xlnm.Print_Area" localSheetId="44">'HP記事 (R5)'!$B$1:$Q$58</definedName>
    <definedName name="_xlnm.Print_Area" localSheetId="43">'HP記事 (R6)'!$B$1:$Q$58</definedName>
    <definedName name="_xlnm.Print_Area" localSheetId="45">'HP記事（Ｒ4）'!$B$1:$Q$61</definedName>
    <definedName name="_xlnm.Print_Area" localSheetId="37">'Ｒ4活動記録 '!$A$1:$R$123</definedName>
    <definedName name="_xlnm.Print_Area" localSheetId="36">'Ｒ5活動記録'!$A$1:$Q$170</definedName>
    <definedName name="_xlnm.Print_Area" localSheetId="1">'Ｒ6.4.1～5'!$B$1:$I$55</definedName>
    <definedName name="_xlnm.Print_Area" localSheetId="3">'Ｒ6.4.12～16'!$B$1:$I$55</definedName>
    <definedName name="_xlnm.Print_Area" localSheetId="4">'Ｒ6.4.18～23'!$B$1:$I$55</definedName>
    <definedName name="_xlnm.Print_Area" localSheetId="5">'Ｒ6.4.25～30'!$B$1:$I$55</definedName>
    <definedName name="_xlnm.Print_Area" localSheetId="2">'Ｒ6.4.8～11'!$B$1:$I$55</definedName>
    <definedName name="_xlnm.Print_Area" localSheetId="6">'Ｒ6.5.1～9'!$B$1:$I$55</definedName>
    <definedName name="_xlnm.Print_Area" localSheetId="7">'Ｒ6.5.10～14'!$B$1:$I$55</definedName>
    <definedName name="_xlnm.Print_Area" localSheetId="8">'Ｒ6.5.15～18'!$B$1:$I$55</definedName>
    <definedName name="_xlnm.Print_Area" localSheetId="9">'Ｒ6.5.19～23'!$B$1:$I$55</definedName>
    <definedName name="_xlnm.Print_Area" localSheetId="10">'Ｒ6.5.24～27'!$B$1:$I$55</definedName>
    <definedName name="_xlnm.Print_Area" localSheetId="11">'Ｒ6.5.28～31 '!$B$1:$I$55</definedName>
    <definedName name="_xlnm.Print_Area" localSheetId="14">'Ｒ6.6.14～18'!$B$1:$I$55</definedName>
    <definedName name="_xlnm.Print_Area" localSheetId="15">'Ｒ6.6.20～25'!$B$1:$I$55</definedName>
    <definedName name="_xlnm.Print_Area" localSheetId="16">'Ｒ6.6.26～29'!$B$1:$I$55</definedName>
    <definedName name="_xlnm.Print_Area" localSheetId="12">'Ｒ6.6.3～7'!$B$1:$I$55</definedName>
    <definedName name="_xlnm.Print_Area" localSheetId="13">'Ｒ6.6.8～13'!$B$1:$I$55</definedName>
    <definedName name="_xlnm.Print_Area" localSheetId="17">'Ｒ6.7.1～5'!$B$1:$I$55</definedName>
    <definedName name="_xlnm.Print_Area" localSheetId="19">'Ｒ6.7.16～22 '!$B$1:$I$55</definedName>
    <definedName name="_xlnm.Print_Area" localSheetId="20">'Ｒ6.7.23～29'!$B$1:$I$55</definedName>
    <definedName name="_xlnm.Print_Area" localSheetId="21">'Ｒ6.7.30'!$B$1:$I$55</definedName>
    <definedName name="_xlnm.Print_Area" localSheetId="18">'Ｒ6.7.8～12'!$B$1:$I$55</definedName>
    <definedName name="_xlnm.Print_Area" localSheetId="22">'Ｒ6.8.1～6'!$B$1:$I$55</definedName>
    <definedName name="_xlnm.Print_Area" localSheetId="24">'Ｒ6.8.16～22'!$B$1:$I$55</definedName>
    <definedName name="_xlnm.Print_Area" localSheetId="25">'Ｒ6.8.23～27'!$B$1:$I$55</definedName>
    <definedName name="_xlnm.Print_Area" localSheetId="26">'Ｒ6.8.29～31'!$B$1:$I$55</definedName>
    <definedName name="_xlnm.Print_Area" localSheetId="23">'Ｒ6.8.8～15'!$B$1:$I$55</definedName>
    <definedName name="_xlnm.Print_Area" localSheetId="27">'Ｒ6.9.1～5'!$B$1:$I$55</definedName>
    <definedName name="_xlnm.Print_Area" localSheetId="29">'Ｒ6.9.10～14'!$B$1:$I$55</definedName>
    <definedName name="_xlnm.Print_Area" localSheetId="30">'Ｒ6.9.15～19'!$B$1:$I$55</definedName>
    <definedName name="_xlnm.Print_Area" localSheetId="31">'Ｒ6.9.20～23'!$B$1:$I$55</definedName>
    <definedName name="_xlnm.Print_Area" localSheetId="32">'Ｒ6.9.24～28'!$B$1:$I$55</definedName>
    <definedName name="_xlnm.Print_Area" localSheetId="33">'Ｒ6.9.29～30'!$B$1:$I$55</definedName>
    <definedName name="_xlnm.Print_Area" localSheetId="28">'Ｒ6.9.6～9'!$B$1:$I$55</definedName>
    <definedName name="_xlnm.Print_Area" localSheetId="35">'Ｒ6活動記録 '!$A$1:$Q$194</definedName>
    <definedName name="_xlnm.Print_Area" localSheetId="0">'活動日誌様式 (2)'!$B:$I</definedName>
    <definedName name="_xlnm.Print_Area" localSheetId="49">'新温泉町集落支援員活動報告4月分 (ｈ6) (2)'!$A$1:$K$48</definedName>
    <definedName name="_xlnm.Print_Area" localSheetId="50">'新温泉町集落支援員活動報告５月分 (Ｒ6)'!$A$1:$O$43</definedName>
    <definedName name="_xlnm.Print_Area" localSheetId="51">'新温泉町集落支援員活動報告6月分 (ｈ6) (4)'!$A$1:$N$45</definedName>
    <definedName name="_xlnm.Print_Area" localSheetId="52">'新温泉町集落支援員活動報告7月分 (ｈ6) (4)'!$A$1:$N$38</definedName>
    <definedName name="_xlnm.Print_Area" localSheetId="34">'新温泉町集落支援員活動報告9月分 (ｈ6) '!$A$1:$N$50</definedName>
    <definedName name="_xlnm.Print_Area" localSheetId="46">令和５年度活動実績!$A$1:$Q$48</definedName>
    <definedName name="_xlnm.Print_Titles" localSheetId="37">'Ｒ4活動記録 '!$3:$4</definedName>
    <definedName name="_xlnm.Print_Titles" localSheetId="36">'Ｒ5活動記録'!$3:$4</definedName>
    <definedName name="_xlnm.Print_Titles" localSheetId="35">'Ｒ6活動記録 '!$3:$4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37" l="1"/>
  <c r="A14" i="137"/>
  <c r="A13" i="137"/>
  <c r="A12" i="137"/>
  <c r="A11" i="137"/>
  <c r="A10" i="137"/>
  <c r="A9" i="137"/>
  <c r="A8" i="137"/>
  <c r="A7" i="137"/>
  <c r="A6" i="137"/>
  <c r="A5" i="137"/>
  <c r="A4" i="137"/>
  <c r="G29" i="136"/>
  <c r="A14" i="136"/>
  <c r="A13" i="136"/>
  <c r="A12" i="136"/>
  <c r="A11" i="136"/>
  <c r="A10" i="136"/>
  <c r="A9" i="136"/>
  <c r="A8" i="136"/>
  <c r="A7" i="136"/>
  <c r="A6" i="136"/>
  <c r="A5" i="136"/>
  <c r="A4" i="136"/>
  <c r="J12" i="92" l="1"/>
  <c r="A17" i="92"/>
  <c r="A16" i="92"/>
  <c r="F44" i="135" l="1"/>
  <c r="C44" i="135"/>
  <c r="B44" i="135"/>
  <c r="F30" i="135"/>
  <c r="C30" i="135"/>
  <c r="B30" i="135"/>
  <c r="F16" i="135"/>
  <c r="C16" i="135"/>
  <c r="B16" i="135"/>
  <c r="F2" i="135"/>
  <c r="C2" i="135"/>
  <c r="B2" i="135"/>
  <c r="F44" i="134"/>
  <c r="C44" i="134"/>
  <c r="B44" i="134"/>
  <c r="F30" i="134"/>
  <c r="C30" i="134"/>
  <c r="B30" i="134"/>
  <c r="F16" i="134"/>
  <c r="C16" i="134"/>
  <c r="B16" i="134"/>
  <c r="F2" i="134"/>
  <c r="C2" i="134"/>
  <c r="B2" i="134"/>
  <c r="A15" i="92"/>
  <c r="A14" i="92"/>
  <c r="A13" i="92"/>
  <c r="A12" i="92" l="1"/>
  <c r="A11" i="92"/>
  <c r="A10" i="92"/>
  <c r="F44" i="133" l="1"/>
  <c r="C44" i="133"/>
  <c r="B44" i="133"/>
  <c r="F30" i="133"/>
  <c r="C30" i="133"/>
  <c r="B30" i="133"/>
  <c r="F16" i="133"/>
  <c r="C16" i="133"/>
  <c r="B16" i="133"/>
  <c r="F2" i="133"/>
  <c r="C2" i="133"/>
  <c r="B2" i="133"/>
  <c r="F44" i="132"/>
  <c r="C44" i="132"/>
  <c r="B44" i="132"/>
  <c r="F30" i="132"/>
  <c r="C30" i="132"/>
  <c r="B30" i="132"/>
  <c r="F16" i="132"/>
  <c r="C16" i="132"/>
  <c r="B16" i="132"/>
  <c r="F2" i="132"/>
  <c r="C2" i="132"/>
  <c r="B2" i="132"/>
  <c r="F44" i="131"/>
  <c r="C44" i="131"/>
  <c r="B44" i="131"/>
  <c r="F30" i="131"/>
  <c r="C30" i="131"/>
  <c r="B30" i="131"/>
  <c r="F16" i="131"/>
  <c r="C16" i="131"/>
  <c r="B16" i="131"/>
  <c r="F2" i="131"/>
  <c r="C2" i="131"/>
  <c r="B2" i="131"/>
  <c r="G32" i="92" l="1"/>
  <c r="A9" i="92"/>
  <c r="A8" i="92" l="1"/>
  <c r="F44" i="130" l="1"/>
  <c r="C44" i="130"/>
  <c r="B44" i="130"/>
  <c r="F30" i="130"/>
  <c r="C30" i="130"/>
  <c r="B30" i="130"/>
  <c r="F16" i="130"/>
  <c r="C16" i="130"/>
  <c r="B16" i="130"/>
  <c r="F2" i="130"/>
  <c r="C2" i="130"/>
  <c r="B2" i="130"/>
  <c r="F44" i="128" l="1"/>
  <c r="C44" i="128"/>
  <c r="B44" i="128"/>
  <c r="A7" i="92"/>
  <c r="A5" i="92"/>
  <c r="F30" i="128" l="1"/>
  <c r="C30" i="128"/>
  <c r="B30" i="128"/>
  <c r="F16" i="128"/>
  <c r="C16" i="128"/>
  <c r="B16" i="128"/>
  <c r="F2" i="128"/>
  <c r="C2" i="128"/>
  <c r="B2" i="128"/>
  <c r="F30" i="127" l="1"/>
  <c r="C30" i="127"/>
  <c r="B30" i="127"/>
  <c r="F16" i="127"/>
  <c r="C16" i="127"/>
  <c r="B16" i="127"/>
  <c r="F44" i="127" l="1"/>
  <c r="F2" i="127"/>
  <c r="C2" i="127"/>
  <c r="B2" i="127"/>
  <c r="C45" i="126"/>
  <c r="F44" i="126"/>
  <c r="C44" i="126"/>
  <c r="B44" i="126"/>
  <c r="C31" i="126"/>
  <c r="F30" i="126"/>
  <c r="C30" i="126"/>
  <c r="B30" i="126"/>
  <c r="F16" i="126"/>
  <c r="C16" i="126"/>
  <c r="B16" i="126"/>
  <c r="F2" i="126"/>
  <c r="C2" i="126"/>
  <c r="B2" i="126"/>
  <c r="C45" i="125" l="1"/>
  <c r="F44" i="125"/>
  <c r="C44" i="125"/>
  <c r="B44" i="125"/>
  <c r="C31" i="125"/>
  <c r="F30" i="125"/>
  <c r="C30" i="125"/>
  <c r="B30" i="125"/>
  <c r="F16" i="125"/>
  <c r="C16" i="125"/>
  <c r="B16" i="125"/>
  <c r="F2" i="125"/>
  <c r="C2" i="125"/>
  <c r="B2" i="125"/>
  <c r="C45" i="124" l="1"/>
  <c r="F44" i="124"/>
  <c r="C44" i="124"/>
  <c r="B44" i="124"/>
  <c r="C31" i="124"/>
  <c r="F30" i="124"/>
  <c r="C30" i="124"/>
  <c r="B30" i="124"/>
  <c r="F16" i="124"/>
  <c r="C16" i="124"/>
  <c r="B16" i="124"/>
  <c r="F2" i="124"/>
  <c r="C2" i="124"/>
  <c r="B2" i="124"/>
  <c r="C45" i="122" l="1"/>
  <c r="F44" i="122"/>
  <c r="C44" i="122"/>
  <c r="B44" i="122"/>
  <c r="C31" i="122"/>
  <c r="F30" i="122"/>
  <c r="C30" i="122"/>
  <c r="B30" i="122"/>
  <c r="F16" i="122"/>
  <c r="C16" i="122"/>
  <c r="B16" i="122"/>
  <c r="F2" i="122"/>
  <c r="C2" i="122"/>
  <c r="B2" i="122"/>
  <c r="C45" i="121"/>
  <c r="F44" i="121"/>
  <c r="C44" i="121"/>
  <c r="B44" i="121"/>
  <c r="C31" i="121"/>
  <c r="F30" i="121"/>
  <c r="C30" i="121"/>
  <c r="B30" i="121"/>
  <c r="F16" i="121"/>
  <c r="C16" i="121"/>
  <c r="B16" i="121"/>
  <c r="F2" i="121"/>
  <c r="C2" i="121"/>
  <c r="B2" i="121"/>
  <c r="C45" i="120"/>
  <c r="F44" i="120"/>
  <c r="C44" i="120"/>
  <c r="B44" i="120"/>
  <c r="C31" i="120"/>
  <c r="F30" i="120"/>
  <c r="C30" i="120"/>
  <c r="B30" i="120"/>
  <c r="F16" i="120"/>
  <c r="C16" i="120"/>
  <c r="B16" i="120"/>
  <c r="F2" i="120"/>
  <c r="C2" i="120"/>
  <c r="B2" i="120"/>
  <c r="C45" i="119" l="1"/>
  <c r="F44" i="119"/>
  <c r="C44" i="119"/>
  <c r="B44" i="119"/>
  <c r="C31" i="119"/>
  <c r="F30" i="119"/>
  <c r="C30" i="119"/>
  <c r="B30" i="119"/>
  <c r="F16" i="119"/>
  <c r="C16" i="119"/>
  <c r="B16" i="119"/>
  <c r="F2" i="119"/>
  <c r="C2" i="119"/>
  <c r="B2" i="119"/>
  <c r="C45" i="118" l="1"/>
  <c r="F44" i="118"/>
  <c r="C44" i="118"/>
  <c r="B44" i="118"/>
  <c r="C31" i="118"/>
  <c r="F30" i="118"/>
  <c r="C30" i="118"/>
  <c r="B30" i="118"/>
  <c r="F16" i="118"/>
  <c r="C16" i="118"/>
  <c r="B16" i="118"/>
  <c r="F2" i="118"/>
  <c r="C2" i="118"/>
  <c r="B2" i="118"/>
  <c r="C45" i="116" l="1"/>
  <c r="F44" i="116"/>
  <c r="C44" i="116"/>
  <c r="B44" i="116"/>
  <c r="C31" i="116"/>
  <c r="F30" i="116"/>
  <c r="C30" i="116"/>
  <c r="B30" i="116"/>
  <c r="F16" i="116"/>
  <c r="C16" i="116"/>
  <c r="B16" i="116"/>
  <c r="F2" i="116"/>
  <c r="C2" i="116"/>
  <c r="B2" i="116"/>
  <c r="C45" i="114"/>
  <c r="F44" i="114"/>
  <c r="C44" i="114"/>
  <c r="B44" i="114"/>
  <c r="C31" i="114"/>
  <c r="F30" i="114"/>
  <c r="C30" i="114"/>
  <c r="B30" i="114"/>
  <c r="F16" i="114"/>
  <c r="C16" i="114"/>
  <c r="B16" i="114"/>
  <c r="F2" i="114"/>
  <c r="C2" i="114"/>
  <c r="B2" i="114"/>
  <c r="C45" i="113" l="1"/>
  <c r="F44" i="113"/>
  <c r="C44" i="113"/>
  <c r="B44" i="113"/>
  <c r="C31" i="113"/>
  <c r="F30" i="113"/>
  <c r="C30" i="113"/>
  <c r="B30" i="113"/>
  <c r="F16" i="113"/>
  <c r="C16" i="113"/>
  <c r="B16" i="113"/>
  <c r="F2" i="113"/>
  <c r="C2" i="113"/>
  <c r="B2" i="113"/>
  <c r="C45" i="112" l="1"/>
  <c r="F44" i="112"/>
  <c r="C44" i="112"/>
  <c r="B44" i="112"/>
  <c r="C31" i="112"/>
  <c r="F30" i="112"/>
  <c r="C30" i="112"/>
  <c r="B30" i="112"/>
  <c r="F16" i="112"/>
  <c r="C16" i="112"/>
  <c r="B16" i="112"/>
  <c r="F2" i="112"/>
  <c r="C2" i="112"/>
  <c r="B2" i="112"/>
  <c r="C45" i="111" l="1"/>
  <c r="F44" i="111"/>
  <c r="C44" i="111"/>
  <c r="B44" i="111"/>
  <c r="C31" i="111"/>
  <c r="F30" i="111"/>
  <c r="C30" i="111"/>
  <c r="B30" i="111"/>
  <c r="F16" i="111"/>
  <c r="C16" i="111"/>
  <c r="B16" i="111"/>
  <c r="F2" i="111"/>
  <c r="C2" i="111"/>
  <c r="B2" i="111"/>
  <c r="F2" i="109" l="1"/>
  <c r="C2" i="109"/>
  <c r="B2" i="109"/>
  <c r="C45" i="109" l="1"/>
  <c r="F44" i="109"/>
  <c r="C44" i="109"/>
  <c r="B44" i="109"/>
  <c r="C31" i="109"/>
  <c r="F30" i="109"/>
  <c r="C30" i="109"/>
  <c r="B30" i="109"/>
  <c r="F16" i="109"/>
  <c r="C16" i="109"/>
  <c r="B16" i="109"/>
  <c r="A4" i="92" l="1"/>
  <c r="F44" i="108" l="1"/>
  <c r="C44" i="108"/>
  <c r="B44" i="108"/>
  <c r="C31" i="108"/>
  <c r="F30" i="108"/>
  <c r="C30" i="108"/>
  <c r="B30" i="108"/>
  <c r="F16" i="108"/>
  <c r="C16" i="108"/>
  <c r="B16" i="108"/>
  <c r="F2" i="108"/>
  <c r="C2" i="108"/>
  <c r="B2" i="108"/>
  <c r="C45" i="106" l="1"/>
  <c r="F44" i="106"/>
  <c r="C44" i="106"/>
  <c r="B44" i="106"/>
  <c r="C31" i="106"/>
  <c r="F30" i="106"/>
  <c r="C30" i="106"/>
  <c r="B30" i="106"/>
  <c r="F16" i="106"/>
  <c r="C16" i="106"/>
  <c r="B16" i="106"/>
  <c r="F2" i="106"/>
  <c r="C2" i="106"/>
  <c r="B2" i="106"/>
  <c r="C45" i="105"/>
  <c r="F44" i="105"/>
  <c r="C44" i="105"/>
  <c r="B44" i="105"/>
  <c r="C31" i="105"/>
  <c r="F30" i="105"/>
  <c r="C30" i="105"/>
  <c r="B30" i="105"/>
  <c r="F16" i="105"/>
  <c r="C16" i="105"/>
  <c r="B16" i="105"/>
  <c r="F2" i="105"/>
  <c r="C2" i="105"/>
  <c r="B2" i="105"/>
  <c r="C45" i="104" l="1"/>
  <c r="F44" i="104"/>
  <c r="C44" i="104"/>
  <c r="B44" i="104"/>
  <c r="C31" i="104"/>
  <c r="F30" i="104"/>
  <c r="C30" i="104"/>
  <c r="B30" i="104"/>
  <c r="F16" i="104"/>
  <c r="C16" i="104"/>
  <c r="B16" i="104"/>
  <c r="F2" i="104"/>
  <c r="C2" i="104"/>
  <c r="B2" i="104"/>
  <c r="C45" i="102" l="1"/>
  <c r="F44" i="102"/>
  <c r="C44" i="102"/>
  <c r="B44" i="102"/>
  <c r="C31" i="102"/>
  <c r="F30" i="102"/>
  <c r="C30" i="102"/>
  <c r="B30" i="102"/>
  <c r="F16" i="102"/>
  <c r="C16" i="102"/>
  <c r="B16" i="102"/>
  <c r="F2" i="102"/>
  <c r="C2" i="102"/>
  <c r="B2" i="102"/>
  <c r="C45" i="101"/>
  <c r="F44" i="101"/>
  <c r="C44" i="101"/>
  <c r="B44" i="101"/>
  <c r="C31" i="101"/>
  <c r="F30" i="101"/>
  <c r="C30" i="101"/>
  <c r="B30" i="101"/>
  <c r="F16" i="101"/>
  <c r="C16" i="101"/>
  <c r="B16" i="101"/>
  <c r="F2" i="101"/>
  <c r="C2" i="101"/>
  <c r="B2" i="101"/>
  <c r="C45" i="100" l="1"/>
  <c r="F44" i="100"/>
  <c r="C44" i="100"/>
  <c r="B44" i="100"/>
  <c r="C31" i="100"/>
  <c r="F30" i="100"/>
  <c r="C30" i="100"/>
  <c r="B30" i="100"/>
  <c r="F16" i="100"/>
  <c r="C16" i="100"/>
  <c r="B16" i="100"/>
  <c r="F2" i="100"/>
  <c r="C2" i="100"/>
  <c r="B2" i="100"/>
  <c r="C45" i="99" l="1"/>
  <c r="F44" i="99"/>
  <c r="C44" i="99"/>
  <c r="B44" i="99"/>
  <c r="C31" i="99"/>
  <c r="F30" i="99"/>
  <c r="C30" i="99"/>
  <c r="B30" i="99"/>
  <c r="F16" i="99"/>
  <c r="C16" i="99"/>
  <c r="B16" i="99"/>
  <c r="F2" i="99"/>
  <c r="C2" i="99"/>
  <c r="B2" i="99"/>
  <c r="C45" i="98" l="1"/>
  <c r="F44" i="98"/>
  <c r="C44" i="98"/>
  <c r="B44" i="98"/>
  <c r="C31" i="98"/>
  <c r="F30" i="98"/>
  <c r="C30" i="98"/>
  <c r="B30" i="98"/>
  <c r="F16" i="98"/>
  <c r="C16" i="98"/>
  <c r="B16" i="98"/>
  <c r="F2" i="98"/>
  <c r="C2" i="98"/>
  <c r="B2" i="98"/>
  <c r="C45" i="96" l="1"/>
  <c r="F44" i="96"/>
  <c r="C44" i="96"/>
  <c r="B44" i="96"/>
  <c r="C31" i="96"/>
  <c r="F30" i="96"/>
  <c r="C30" i="96"/>
  <c r="B30" i="96"/>
  <c r="F16" i="96"/>
  <c r="C16" i="96"/>
  <c r="B16" i="96"/>
  <c r="F2" i="96"/>
  <c r="C2" i="96"/>
  <c r="B2" i="96"/>
  <c r="C45" i="95" l="1"/>
  <c r="F44" i="95"/>
  <c r="C44" i="95"/>
  <c r="B44" i="95"/>
  <c r="C31" i="95"/>
  <c r="F30" i="95"/>
  <c r="C30" i="95"/>
  <c r="B30" i="95"/>
  <c r="F16" i="95"/>
  <c r="C16" i="95"/>
  <c r="B16" i="95"/>
  <c r="F2" i="95"/>
  <c r="C2" i="95"/>
  <c r="B2" i="95"/>
  <c r="C43" i="94"/>
  <c r="F42" i="94"/>
  <c r="C42" i="94"/>
  <c r="B42" i="94"/>
  <c r="C30" i="94"/>
  <c r="F29" i="94"/>
  <c r="C29" i="94"/>
  <c r="B29" i="94"/>
  <c r="C17" i="94"/>
  <c r="F16" i="94"/>
  <c r="C16" i="94"/>
  <c r="B16" i="94"/>
  <c r="F2" i="94"/>
  <c r="C2" i="94"/>
  <c r="B2" i="94"/>
  <c r="B4" i="91" l="1"/>
  <c r="B5" i="91" s="1"/>
  <c r="B6" i="91" s="1"/>
  <c r="B7" i="91" s="1"/>
  <c r="B8" i="91" s="1"/>
  <c r="B9" i="91" s="1"/>
  <c r="B10" i="91" s="1"/>
  <c r="B11" i="91" s="1"/>
  <c r="B12" i="91" s="1"/>
  <c r="B13" i="91" s="1"/>
  <c r="B14" i="91" s="1"/>
  <c r="B15" i="91" s="1"/>
  <c r="B16" i="91" l="1"/>
  <c r="B17" i="91" s="1"/>
  <c r="B18" i="91" s="1"/>
  <c r="B19" i="91" s="1"/>
  <c r="B20" i="91" s="1"/>
  <c r="B21" i="91" s="1"/>
  <c r="B22" i="91" s="1"/>
  <c r="B23" i="91" s="1"/>
  <c r="B24" i="91" s="1"/>
  <c r="B25" i="91" s="1"/>
  <c r="B26" i="91" s="1"/>
  <c r="B27" i="91" s="1"/>
  <c r="B28" i="91" s="1"/>
  <c r="B29" i="91" s="1"/>
  <c r="B30" i="91" s="1"/>
  <c r="B31" i="91" s="1"/>
  <c r="B32" i="91" s="1"/>
  <c r="B33" i="91" s="1"/>
  <c r="B34" i="91" s="1"/>
  <c r="B35" i="91" s="1"/>
  <c r="B36" i="91" s="1"/>
  <c r="B37" i="91" s="1"/>
  <c r="B38" i="91" s="1"/>
  <c r="B39" i="91" s="1"/>
  <c r="B40" i="91" s="1"/>
  <c r="B41" i="91" s="1"/>
  <c r="B42" i="91" s="1"/>
  <c r="B43" i="91" s="1"/>
  <c r="B44" i="91" s="1"/>
  <c r="B45" i="91" s="1"/>
  <c r="B46" i="91" s="1"/>
  <c r="B47" i="91" s="1"/>
  <c r="B48" i="91" s="1"/>
  <c r="B49" i="91" s="1"/>
  <c r="B50" i="91" s="1"/>
  <c r="B51" i="91" s="1"/>
  <c r="B52" i="91" s="1"/>
  <c r="B53" i="91" s="1"/>
  <c r="B54" i="91" s="1"/>
  <c r="B55" i="91" s="1"/>
  <c r="B56" i="91" s="1"/>
  <c r="J3" i="91" s="1"/>
  <c r="J4" i="91" s="1"/>
  <c r="J5" i="91" s="1"/>
  <c r="J6" i="91" s="1"/>
  <c r="J7" i="91" s="1"/>
  <c r="J8" i="91" s="1"/>
  <c r="J9" i="91" s="1"/>
  <c r="J10" i="91" s="1"/>
  <c r="J11" i="91" s="1"/>
  <c r="J12" i="91" s="1"/>
  <c r="J13" i="91" s="1"/>
  <c r="J14" i="91" s="1"/>
  <c r="J15" i="91" s="1"/>
  <c r="J16" i="91" s="1"/>
  <c r="J17" i="91" s="1"/>
  <c r="J18" i="91" s="1"/>
  <c r="J19" i="91" s="1"/>
  <c r="J20" i="91" s="1"/>
  <c r="J21" i="91" s="1"/>
  <c r="J22" i="91" s="1"/>
  <c r="J23" i="91" s="1"/>
  <c r="J24" i="91" s="1"/>
  <c r="J25" i="91" s="1"/>
  <c r="J26" i="91" s="1"/>
  <c r="J27" i="91" s="1"/>
  <c r="J28" i="91" s="1"/>
  <c r="J29" i="91" s="1"/>
  <c r="J30" i="91" s="1"/>
  <c r="J31" i="91" s="1"/>
  <c r="J32" i="91" s="1"/>
  <c r="J33" i="91" s="1"/>
  <c r="J34" i="91" s="1"/>
  <c r="J35" i="91" s="1"/>
  <c r="J36" i="91" s="1"/>
  <c r="J37" i="91" s="1"/>
  <c r="J38" i="91" s="1"/>
  <c r="J39" i="91" s="1"/>
  <c r="J40" i="91" s="1"/>
  <c r="J41" i="91" s="1"/>
  <c r="J42" i="91" s="1"/>
  <c r="J43" i="91" s="1"/>
  <c r="J44" i="91" s="1"/>
  <c r="J45" i="91" s="1"/>
  <c r="J46" i="91" s="1"/>
  <c r="J47" i="91" s="1"/>
  <c r="J48" i="91" s="1"/>
  <c r="J49" i="91" s="1"/>
  <c r="J50" i="91" s="1"/>
  <c r="J51" i="91" s="1"/>
  <c r="J52" i="91" s="1"/>
  <c r="J53" i="91" s="1"/>
  <c r="J54" i="91" s="1"/>
  <c r="J55" i="91" s="1"/>
  <c r="J56" i="91" s="1"/>
  <c r="I31" i="11"/>
  <c r="H31" i="11"/>
  <c r="H33" i="11"/>
  <c r="H32" i="11" l="1"/>
  <c r="H30" i="11"/>
  <c r="I29" i="11"/>
  <c r="H29" i="11"/>
  <c r="I28" i="11"/>
  <c r="H28" i="11"/>
  <c r="H27" i="11"/>
  <c r="I26" i="11"/>
  <c r="H26" i="11"/>
  <c r="I25" i="11"/>
  <c r="H25" i="11"/>
  <c r="D28" i="11"/>
  <c r="C28" i="11"/>
  <c r="D27" i="11"/>
  <c r="C27" i="11"/>
  <c r="D26" i="11"/>
  <c r="C26" i="11"/>
  <c r="D25" i="11"/>
  <c r="C25" i="11"/>
  <c r="D24" i="11"/>
  <c r="C24" i="11"/>
  <c r="I23" i="11"/>
  <c r="H23" i="11"/>
  <c r="I22" i="11"/>
  <c r="H22" i="11"/>
  <c r="A6" i="14" l="1"/>
  <c r="H21" i="11"/>
  <c r="I21" i="11"/>
  <c r="I8" i="11" l="1"/>
  <c r="H8" i="11"/>
  <c r="H9" i="11"/>
  <c r="I9" i="11"/>
  <c r="H20" i="11" l="1"/>
  <c r="H19" i="11"/>
  <c r="C9" i="14" l="1"/>
  <c r="A9" i="14"/>
  <c r="I6" i="11" l="1"/>
  <c r="I24" i="11"/>
  <c r="H24" i="11"/>
  <c r="I15" i="11" l="1"/>
  <c r="I20" i="11"/>
  <c r="I19" i="11"/>
  <c r="I18" i="11"/>
  <c r="H18" i="11"/>
  <c r="H15" i="11"/>
  <c r="I17" i="11"/>
  <c r="H17" i="11"/>
  <c r="I16" i="11"/>
  <c r="H16" i="11"/>
  <c r="I14" i="11"/>
  <c r="H14" i="11"/>
  <c r="I13" i="11"/>
  <c r="H13" i="11"/>
  <c r="I12" i="11"/>
  <c r="H12" i="11"/>
  <c r="I11" i="11"/>
  <c r="H11" i="11"/>
  <c r="I10" i="11"/>
  <c r="H10" i="11"/>
  <c r="I7" i="11"/>
  <c r="H7" i="11"/>
  <c r="H6" i="11"/>
  <c r="I5" i="11"/>
  <c r="H5" i="11"/>
  <c r="I4" i="11"/>
  <c r="H4" i="11"/>
  <c r="B4" i="27" l="1"/>
  <c r="B5" i="27" s="1"/>
  <c r="B6" i="27" s="1"/>
  <c r="B7" i="27" s="1"/>
  <c r="B8" i="27" s="1"/>
  <c r="B9" i="27" s="1"/>
  <c r="B10" i="27" s="1"/>
  <c r="B11" i="27" s="1"/>
  <c r="B12" i="27" s="1"/>
  <c r="B13" i="27" s="1"/>
  <c r="B14" i="27" s="1"/>
  <c r="B15" i="27" s="1"/>
  <c r="B18" i="27" l="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J3" i="27" s="1"/>
  <c r="J4" i="27" s="1"/>
  <c r="J5" i="27" s="1"/>
  <c r="J6" i="27" s="1"/>
  <c r="J7" i="27" s="1"/>
  <c r="J8" i="27" s="1"/>
  <c r="J9" i="27" s="1"/>
  <c r="J10" i="27" s="1"/>
  <c r="J11" i="27" s="1"/>
  <c r="J12" i="27" s="1"/>
  <c r="J13" i="27" s="1"/>
  <c r="J14" i="27" s="1"/>
  <c r="J15" i="27" s="1"/>
  <c r="J16" i="27" s="1"/>
  <c r="J17" i="27" s="1"/>
  <c r="J18" i="27" s="1"/>
  <c r="J19" i="27" s="1"/>
  <c r="J20" i="27" s="1"/>
  <c r="J21" i="27" s="1"/>
  <c r="J22" i="27" s="1"/>
  <c r="J23" i="27" s="1"/>
  <c r="J24" i="27" s="1"/>
  <c r="J25" i="27" s="1"/>
  <c r="J26" i="27" s="1"/>
  <c r="J27" i="27" s="1"/>
  <c r="J28" i="27" s="1"/>
  <c r="J29" i="27" s="1"/>
  <c r="J30" i="27" s="1"/>
  <c r="J31" i="27" s="1"/>
  <c r="J32" i="27" s="1"/>
  <c r="J33" i="27" s="1"/>
  <c r="J34" i="27" s="1"/>
  <c r="J35" i="27" s="1"/>
  <c r="J36" i="27" s="1"/>
  <c r="J37" i="27" s="1"/>
  <c r="J38" i="27" s="1"/>
  <c r="J39" i="27" s="1"/>
  <c r="J40" i="27" s="1"/>
  <c r="J41" i="27" s="1"/>
  <c r="J42" i="27" s="1"/>
  <c r="J43" i="27" s="1"/>
  <c r="J44" i="27" s="1"/>
  <c r="J45" i="27" s="1"/>
  <c r="J46" i="27" s="1"/>
  <c r="J47" i="27" s="1"/>
  <c r="J48" i="27" s="1"/>
  <c r="J49" i="27" s="1"/>
  <c r="J50" i="27" s="1"/>
  <c r="J51" i="27" s="1"/>
  <c r="J52" i="27" s="1"/>
  <c r="J53" i="27" s="1"/>
  <c r="J54" i="27" s="1"/>
  <c r="J55" i="27" s="1"/>
  <c r="J56" i="27" s="1"/>
  <c r="B17" i="27"/>
  <c r="A6" i="9"/>
  <c r="C5" i="9"/>
  <c r="A5" i="9"/>
  <c r="A5" i="14"/>
  <c r="A4" i="14" l="1"/>
  <c r="I3" i="11" l="1"/>
  <c r="H3" i="11"/>
  <c r="G14" i="15" l="1"/>
  <c r="A12" i="15"/>
  <c r="A11" i="15"/>
  <c r="A10" i="15"/>
  <c r="A9" i="15"/>
  <c r="A8" i="15"/>
  <c r="G7" i="15"/>
  <c r="G17" i="15" s="1"/>
  <c r="A6" i="15"/>
  <c r="A5" i="15"/>
  <c r="C4" i="15"/>
  <c r="A4" i="15"/>
  <c r="G20" i="14"/>
  <c r="B4" i="10"/>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G20" i="9"/>
</calcChain>
</file>

<file path=xl/comments1.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29"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0"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4.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5.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6.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7.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8.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19.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0.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1.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2.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3.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4.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5.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6.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7.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8.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29.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30.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31.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32.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33.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comments34.xml><?xml version="1.0" encoding="utf-8"?>
<comments xmlns="http://schemas.openxmlformats.org/spreadsheetml/2006/main">
  <authors>
    <author>八田地区集落支援員</author>
  </authors>
  <commentList>
    <comment ref="D2"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16"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17"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30"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31"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 ref="D44" authorId="0" shapeId="0">
      <text>
        <r>
          <rPr>
            <b/>
            <sz val="9"/>
            <color indexed="81"/>
            <rFont val="MS P ゴシック"/>
            <family val="3"/>
            <charset val="128"/>
          </rPr>
          <t>半角英数字で
2022/04/01のように入力してください。</t>
        </r>
        <r>
          <rPr>
            <sz val="9"/>
            <color indexed="81"/>
            <rFont val="MS P ゴシック"/>
            <family val="3"/>
            <charset val="128"/>
          </rPr>
          <t xml:space="preserve">
</t>
        </r>
      </text>
    </comment>
    <comment ref="H45" authorId="0" shapeId="0">
      <text>
        <r>
          <rPr>
            <b/>
            <sz val="9"/>
            <color indexed="81"/>
            <rFont val="MS P ゴシック"/>
            <family val="3"/>
            <charset val="128"/>
          </rPr>
          <t>8:30と表示されます。
退勤欄も同様です。
：は必要ありません。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<sst xmlns="http://schemas.openxmlformats.org/spreadsheetml/2006/main" count="5969" uniqueCount="1650">
  <si>
    <t>新温泉町集落支援員活動日誌</t>
    <rPh sb="0" eb="4">
      <t>シンオンセンチョウ</t>
    </rPh>
    <rPh sb="4" eb="9">
      <t>シュウラクシエンイン</t>
    </rPh>
    <rPh sb="9" eb="13">
      <t>カツドウニッシ</t>
    </rPh>
    <phoneticPr fontId="1"/>
  </si>
  <si>
    <t>天候</t>
    <rPh sb="0" eb="2">
      <t>テンコウ</t>
    </rPh>
    <phoneticPr fontId="1"/>
  </si>
  <si>
    <t>出勤</t>
    <rPh sb="0" eb="2">
      <t>シュッキン</t>
    </rPh>
    <phoneticPr fontId="1"/>
  </si>
  <si>
    <t>退勤</t>
    <rPh sb="0" eb="2">
      <t>タイキン</t>
    </rPh>
    <phoneticPr fontId="1"/>
  </si>
  <si>
    <t>１．通常業務</t>
    <rPh sb="2" eb="6">
      <t>ツウジョウギョウム</t>
    </rPh>
    <phoneticPr fontId="1"/>
  </si>
  <si>
    <t>特記事項</t>
    <rPh sb="0" eb="4">
      <t>トッキジコウ</t>
    </rPh>
    <phoneticPr fontId="1"/>
  </si>
  <si>
    <t>氏名</t>
    <rPh sb="0" eb="2">
      <t>シメイ</t>
    </rPh>
    <phoneticPr fontId="1"/>
  </si>
  <si>
    <t>活動内容</t>
    <rPh sb="0" eb="4">
      <t>カツドウナイヨウ</t>
    </rPh>
    <phoneticPr fontId="1"/>
  </si>
  <si>
    <t>２．研　　　修</t>
    <rPh sb="2" eb="3">
      <t>ケン</t>
    </rPh>
    <rPh sb="6" eb="7">
      <t>オサム</t>
    </rPh>
    <phoneticPr fontId="1"/>
  </si>
  <si>
    <t>３．出　　　張</t>
    <rPh sb="2" eb="3">
      <t>デ</t>
    </rPh>
    <rPh sb="6" eb="7">
      <t>ハリ</t>
    </rPh>
    <phoneticPr fontId="1"/>
  </si>
  <si>
    <t>４．イ ベ ン ト</t>
    <phoneticPr fontId="1"/>
  </si>
  <si>
    <t>５．そ　の　他</t>
    <rPh sb="6" eb="7">
      <t>タ</t>
    </rPh>
    <phoneticPr fontId="1"/>
  </si>
  <si>
    <t>行先（</t>
    <rPh sb="0" eb="2">
      <t>イキサキ</t>
    </rPh>
    <phoneticPr fontId="1"/>
  </si>
  <si>
    <t>内容（</t>
    <rPh sb="0" eb="2">
      <t>ナイヨウ</t>
    </rPh>
    <phoneticPr fontId="1"/>
  </si>
  <si>
    <t>）</t>
    <phoneticPr fontId="1"/>
  </si>
  <si>
    <t>山﨑　康行　　㊞</t>
    <rPh sb="0" eb="2">
      <t>ヤマサキ</t>
    </rPh>
    <rPh sb="3" eb="5">
      <t>ヤスユキ</t>
    </rPh>
    <phoneticPr fontId="1"/>
  </si>
  <si>
    <t>晴れ</t>
    <rPh sb="0" eb="1">
      <t>ハ</t>
    </rPh>
    <phoneticPr fontId="1"/>
  </si>
  <si>
    <t>　</t>
    <phoneticPr fontId="1"/>
  </si>
  <si>
    <t>会議</t>
    <rPh sb="0" eb="2">
      <t>カイギ</t>
    </rPh>
    <phoneticPr fontId="1"/>
  </si>
  <si>
    <t xml:space="preserve">  </t>
    <phoneticPr fontId="1"/>
  </si>
  <si>
    <t>新しいコミュニテイー組織</t>
    <rPh sb="0" eb="1">
      <t>アタラ</t>
    </rPh>
    <rPh sb="10" eb="12">
      <t>ソシキ</t>
    </rPh>
    <phoneticPr fontId="1"/>
  </si>
  <si>
    <t>地域づくりの活動支援</t>
    <rPh sb="0" eb="2">
      <t>チイキ</t>
    </rPh>
    <rPh sb="6" eb="8">
      <t>カツドウ</t>
    </rPh>
    <rPh sb="8" eb="10">
      <t>シエン</t>
    </rPh>
    <phoneticPr fontId="1"/>
  </si>
  <si>
    <t>行政との連絡調整等</t>
    <rPh sb="0" eb="2">
      <t>ギョウセイ</t>
    </rPh>
    <rPh sb="4" eb="8">
      <t>レンラクチョウセイ</t>
    </rPh>
    <rPh sb="8" eb="9">
      <t>ナド</t>
    </rPh>
    <phoneticPr fontId="1"/>
  </si>
  <si>
    <t>日付</t>
    <rPh sb="0" eb="2">
      <t>ヒヅケ</t>
    </rPh>
    <phoneticPr fontId="1"/>
  </si>
  <si>
    <t>内容</t>
    <rPh sb="0" eb="2">
      <t>ナイヨウ</t>
    </rPh>
    <phoneticPr fontId="1"/>
  </si>
  <si>
    <t>木</t>
    <rPh sb="0" eb="1">
      <t>モク</t>
    </rPh>
    <phoneticPr fontId="1"/>
  </si>
  <si>
    <r>
      <t>県民局より</t>
    </r>
    <r>
      <rPr>
        <b/>
        <sz val="14"/>
        <color rgb="FFFF0000"/>
        <rFont val="游ゴシック"/>
        <family val="3"/>
        <charset val="128"/>
        <scheme val="minor"/>
      </rPr>
      <t>親和女子大学</t>
    </r>
    <r>
      <rPr>
        <b/>
        <sz val="14"/>
        <color theme="1"/>
        <rFont val="游ゴシック"/>
        <family val="3"/>
        <charset val="128"/>
        <scheme val="minor"/>
      </rPr>
      <t>の事業について許可がおりたとの</t>
    </r>
    <rPh sb="0" eb="3">
      <t>ケンミンキョク</t>
    </rPh>
    <rPh sb="5" eb="11">
      <t>シンワジョシダイガク</t>
    </rPh>
    <rPh sb="12" eb="14">
      <t>ジギョウ</t>
    </rPh>
    <rPh sb="18" eb="20">
      <t>キョカ</t>
    </rPh>
    <phoneticPr fontId="1"/>
  </si>
  <si>
    <t>親和</t>
    <rPh sb="0" eb="2">
      <t>シンワ</t>
    </rPh>
    <phoneticPr fontId="1"/>
  </si>
  <si>
    <t>火</t>
    <rPh sb="0" eb="1">
      <t>ヒ</t>
    </rPh>
    <phoneticPr fontId="1"/>
  </si>
  <si>
    <t>八田公民館訪問（前垣支援員と面談）</t>
    <rPh sb="0" eb="5">
      <t>ハッタコウミンカン</t>
    </rPh>
    <rPh sb="5" eb="7">
      <t>ホウモン</t>
    </rPh>
    <rPh sb="8" eb="9">
      <t>マエ</t>
    </rPh>
    <rPh sb="9" eb="10">
      <t>カキ</t>
    </rPh>
    <rPh sb="10" eb="13">
      <t>シエンイン</t>
    </rPh>
    <rPh sb="14" eb="16">
      <t>メンダン</t>
    </rPh>
    <phoneticPr fontId="1"/>
  </si>
  <si>
    <t>金</t>
    <rPh sb="0" eb="1">
      <t>キン</t>
    </rPh>
    <phoneticPr fontId="1"/>
  </si>
  <si>
    <t>企画課　令和４年度辞令交付式及び事務連絡</t>
    <rPh sb="0" eb="3">
      <t>キカクカ</t>
    </rPh>
    <rPh sb="4" eb="6">
      <t>レイワ</t>
    </rPh>
    <rPh sb="7" eb="9">
      <t>ネンド</t>
    </rPh>
    <rPh sb="9" eb="14">
      <t>ジレイコウフシキ</t>
    </rPh>
    <rPh sb="14" eb="15">
      <t>オヨ</t>
    </rPh>
    <rPh sb="16" eb="20">
      <t>ジムレンラク</t>
    </rPh>
    <phoneticPr fontId="1"/>
  </si>
  <si>
    <t>連絡が企画課よりある</t>
    <rPh sb="0" eb="2">
      <t>レンラク</t>
    </rPh>
    <rPh sb="3" eb="6">
      <t>キカクカ</t>
    </rPh>
    <phoneticPr fontId="1"/>
  </si>
  <si>
    <t>水</t>
    <rPh sb="0" eb="1">
      <t>スイ</t>
    </rPh>
    <phoneticPr fontId="1"/>
  </si>
  <si>
    <t>活性化委員会　事務局会議</t>
    <rPh sb="0" eb="6">
      <t>カッセイカイインカイ</t>
    </rPh>
    <rPh sb="7" eb="12">
      <t>ジムキョクカイギ</t>
    </rPh>
    <phoneticPr fontId="1"/>
  </si>
  <si>
    <t>活事</t>
    <rPh sb="0" eb="1">
      <t>カツ</t>
    </rPh>
    <rPh sb="1" eb="2">
      <t>コト</t>
    </rPh>
    <phoneticPr fontId="1"/>
  </si>
  <si>
    <t>　　　　　　　　　　　　（新しい企画課長より授与）</t>
    <rPh sb="13" eb="14">
      <t>アタラ</t>
    </rPh>
    <rPh sb="16" eb="20">
      <t>キカクカチョウ</t>
    </rPh>
    <rPh sb="22" eb="24">
      <t>ジュヨ</t>
    </rPh>
    <phoneticPr fontId="1"/>
  </si>
  <si>
    <t>土</t>
    <rPh sb="0" eb="1">
      <t>ド</t>
    </rPh>
    <phoneticPr fontId="1"/>
  </si>
  <si>
    <r>
      <rPr>
        <b/>
        <sz val="14"/>
        <color rgb="FFFF0000"/>
        <rFont val="游ゴシック"/>
        <family val="3"/>
        <charset val="128"/>
        <scheme val="minor"/>
      </rPr>
      <t>親和女子大学</t>
    </r>
    <r>
      <rPr>
        <b/>
        <sz val="14"/>
        <rFont val="游ゴシック"/>
        <family val="3"/>
        <charset val="128"/>
        <scheme val="minor"/>
      </rPr>
      <t>の岸上教授より電話がある。予定通り６月に</t>
    </r>
    <rPh sb="0" eb="6">
      <t>シンワジョシダイガク</t>
    </rPh>
    <rPh sb="7" eb="11">
      <t>キシガミキョウジュ</t>
    </rPh>
    <rPh sb="13" eb="15">
      <t>デンワ</t>
    </rPh>
    <rPh sb="19" eb="22">
      <t>ヨテイドオ</t>
    </rPh>
    <rPh sb="24" eb="25">
      <t>ガツ</t>
    </rPh>
    <phoneticPr fontId="1"/>
  </si>
  <si>
    <t>第Ⅰ回理事会</t>
    <rPh sb="0" eb="1">
      <t>ダイ</t>
    </rPh>
    <rPh sb="2" eb="3">
      <t>カイ</t>
    </rPh>
    <rPh sb="3" eb="6">
      <t>リジカイ</t>
    </rPh>
    <phoneticPr fontId="1"/>
  </si>
  <si>
    <t>理</t>
    <rPh sb="0" eb="1">
      <t>リ</t>
    </rPh>
    <phoneticPr fontId="1"/>
  </si>
  <si>
    <t>　　　　　勤務時間の変更依頼</t>
    <rPh sb="5" eb="9">
      <t>キンムジカン</t>
    </rPh>
    <rPh sb="10" eb="14">
      <t>ヘンコウイライ</t>
    </rPh>
    <phoneticPr fontId="1"/>
  </si>
  <si>
    <t>現地調査の予定とのこと</t>
    <rPh sb="0" eb="4">
      <t>ゲンチチョウサ</t>
    </rPh>
    <rPh sb="5" eb="7">
      <t>ヨテイ</t>
    </rPh>
    <phoneticPr fontId="1"/>
  </si>
  <si>
    <t>　　　　　事務書類の確認</t>
    <rPh sb="5" eb="9">
      <t>ジムショルイ</t>
    </rPh>
    <rPh sb="10" eb="12">
      <t>カクニン</t>
    </rPh>
    <phoneticPr fontId="1"/>
  </si>
  <si>
    <r>
      <t>諸寄区長と二人で</t>
    </r>
    <r>
      <rPr>
        <b/>
        <sz val="14"/>
        <color rgb="FFFF0000"/>
        <rFont val="游ゴシック"/>
        <family val="3"/>
        <charset val="128"/>
        <scheme val="minor"/>
      </rPr>
      <t>親和女子大学</t>
    </r>
    <r>
      <rPr>
        <b/>
        <sz val="14"/>
        <color theme="1"/>
        <rFont val="游ゴシック"/>
        <family val="3"/>
        <charset val="128"/>
        <scheme val="minor"/>
      </rPr>
      <t>とのオンライン会議に参加し</t>
    </r>
    <rPh sb="0" eb="2">
      <t>モロヨセ</t>
    </rPh>
    <rPh sb="2" eb="4">
      <t>クチョウ</t>
    </rPh>
    <rPh sb="5" eb="7">
      <t>フタリ</t>
    </rPh>
    <rPh sb="8" eb="13">
      <t>シンワジョシダイ</t>
    </rPh>
    <rPh sb="13" eb="14">
      <t>ガク</t>
    </rPh>
    <rPh sb="21" eb="23">
      <t>カイギ</t>
    </rPh>
    <rPh sb="24" eb="26">
      <t>サンカ</t>
    </rPh>
    <phoneticPr fontId="1"/>
  </si>
  <si>
    <t>4/8　理事会議事録提出</t>
    <rPh sb="4" eb="7">
      <t>リジカイ</t>
    </rPh>
    <rPh sb="7" eb="10">
      <t>ギジロク</t>
    </rPh>
    <rPh sb="10" eb="12">
      <t>テイシュツ</t>
    </rPh>
    <phoneticPr fontId="1"/>
  </si>
  <si>
    <t>総務課　係長及び課員より公園遊具設置予定箇所での</t>
    <rPh sb="0" eb="3">
      <t>ソウムカ</t>
    </rPh>
    <rPh sb="4" eb="6">
      <t>カカリチョウ</t>
    </rPh>
    <rPh sb="6" eb="7">
      <t>オヨ</t>
    </rPh>
    <rPh sb="8" eb="10">
      <t>カイン</t>
    </rPh>
    <rPh sb="12" eb="16">
      <t>コウエンユウグ</t>
    </rPh>
    <rPh sb="16" eb="18">
      <t>セッチ</t>
    </rPh>
    <rPh sb="18" eb="20">
      <t>ヨテイ</t>
    </rPh>
    <rPh sb="20" eb="22">
      <t>カショ</t>
    </rPh>
    <phoneticPr fontId="1"/>
  </si>
  <si>
    <t>公遊</t>
    <rPh sb="0" eb="1">
      <t>コウ</t>
    </rPh>
    <rPh sb="1" eb="2">
      <t>ユ</t>
    </rPh>
    <phoneticPr fontId="1"/>
  </si>
  <si>
    <t>て現地調査の日程の確認をする（6/26現地調査の予定）</t>
    <rPh sb="1" eb="5">
      <t>ゲンチチョウサ</t>
    </rPh>
    <rPh sb="6" eb="8">
      <t>ニッテイ</t>
    </rPh>
    <rPh sb="9" eb="11">
      <t>カクニン</t>
    </rPh>
    <rPh sb="19" eb="23">
      <t>ゲンチチョウサ</t>
    </rPh>
    <rPh sb="24" eb="26">
      <t>ヨテイ</t>
    </rPh>
    <phoneticPr fontId="1"/>
  </si>
  <si>
    <t>第２回理事会</t>
    <rPh sb="0" eb="1">
      <t>ダイ</t>
    </rPh>
    <rPh sb="2" eb="3">
      <t>カイ</t>
    </rPh>
    <rPh sb="3" eb="6">
      <t>リジカイ</t>
    </rPh>
    <phoneticPr fontId="1"/>
  </si>
  <si>
    <t>工事の事務手続きについて説明がある　於）センター</t>
    <rPh sb="0" eb="2">
      <t>コウジ</t>
    </rPh>
    <rPh sb="3" eb="7">
      <t>ジムテツヅ</t>
    </rPh>
    <rPh sb="12" eb="14">
      <t>セツメイ</t>
    </rPh>
    <rPh sb="18" eb="19">
      <t>オ</t>
    </rPh>
    <phoneticPr fontId="1"/>
  </si>
  <si>
    <t>土</t>
    <rPh sb="0" eb="1">
      <t>ツチ</t>
    </rPh>
    <phoneticPr fontId="1"/>
  </si>
  <si>
    <r>
      <rPr>
        <b/>
        <sz val="14"/>
        <color rgb="FF00B0F0"/>
        <rFont val="游ゴシック"/>
        <family val="3"/>
        <charset val="128"/>
        <scheme val="minor"/>
      </rPr>
      <t>豊岡芸術文化専門職大学と釜屋地区との連絡調整</t>
    </r>
    <r>
      <rPr>
        <b/>
        <sz val="14"/>
        <rFont val="游ゴシック"/>
        <family val="3"/>
        <charset val="128"/>
        <scheme val="minor"/>
      </rPr>
      <t>の依頼が</t>
    </r>
    <rPh sb="0" eb="2">
      <t>トヨオカ</t>
    </rPh>
    <rPh sb="2" eb="6">
      <t>ゲイジュツブンカ</t>
    </rPh>
    <rPh sb="6" eb="8">
      <t>センモン</t>
    </rPh>
    <rPh sb="8" eb="9">
      <t>ショク</t>
    </rPh>
    <rPh sb="9" eb="11">
      <t>ダイガク</t>
    </rPh>
    <rPh sb="12" eb="14">
      <t>カマヤ</t>
    </rPh>
    <rPh sb="14" eb="16">
      <t>チク</t>
    </rPh>
    <rPh sb="18" eb="20">
      <t>レンラク</t>
    </rPh>
    <rPh sb="20" eb="22">
      <t>チョウセイ</t>
    </rPh>
    <rPh sb="23" eb="25">
      <t>イライ</t>
    </rPh>
    <phoneticPr fontId="1"/>
  </si>
  <si>
    <t>月</t>
    <rPh sb="0" eb="1">
      <t>ツキ</t>
    </rPh>
    <phoneticPr fontId="1"/>
  </si>
  <si>
    <t>月</t>
    <rPh sb="0" eb="1">
      <t>ゲツ</t>
    </rPh>
    <phoneticPr fontId="1"/>
  </si>
  <si>
    <t>企画課　公園遊具設置の再見積もりを提出する</t>
    <rPh sb="0" eb="3">
      <t>キカクカ</t>
    </rPh>
    <rPh sb="4" eb="8">
      <t>コウエンユウグ</t>
    </rPh>
    <rPh sb="8" eb="10">
      <t>セッチ</t>
    </rPh>
    <rPh sb="11" eb="14">
      <t>サイミツ</t>
    </rPh>
    <rPh sb="17" eb="19">
      <t>テイシュツ</t>
    </rPh>
    <phoneticPr fontId="1"/>
  </si>
  <si>
    <t>ある</t>
    <phoneticPr fontId="1"/>
  </si>
  <si>
    <t>総務課　公園遊具設置場所の貸付申請書を提出する</t>
    <rPh sb="0" eb="3">
      <t>ソウムカ</t>
    </rPh>
    <rPh sb="4" eb="8">
      <t>コウエンユウグ</t>
    </rPh>
    <rPh sb="8" eb="12">
      <t>セッチバショ</t>
    </rPh>
    <rPh sb="13" eb="15">
      <t>カシツケ</t>
    </rPh>
    <rPh sb="15" eb="18">
      <t>シンセイショ</t>
    </rPh>
    <rPh sb="19" eb="21">
      <t>テイシュツ</t>
    </rPh>
    <phoneticPr fontId="1"/>
  </si>
  <si>
    <r>
      <t>釜屋公民館で</t>
    </r>
    <r>
      <rPr>
        <b/>
        <sz val="14"/>
        <color rgb="FF00B0F0"/>
        <rFont val="游ゴシック"/>
        <family val="3"/>
        <charset val="128"/>
        <scheme val="minor"/>
      </rPr>
      <t>釜屋区</t>
    </r>
    <r>
      <rPr>
        <b/>
        <sz val="14"/>
        <color theme="1"/>
        <rFont val="游ゴシック"/>
        <family val="3"/>
        <charset val="128"/>
        <scheme val="minor"/>
      </rPr>
      <t>長と</t>
    </r>
    <r>
      <rPr>
        <b/>
        <sz val="14"/>
        <color rgb="FF00B0F0"/>
        <rFont val="游ゴシック"/>
        <family val="3"/>
        <charset val="128"/>
        <scheme val="minor"/>
      </rPr>
      <t>豊岡芸術文化専門職大学</t>
    </r>
    <r>
      <rPr>
        <b/>
        <sz val="14"/>
        <rFont val="游ゴシック"/>
        <family val="3"/>
        <charset val="128"/>
        <scheme val="minor"/>
      </rPr>
      <t>２名及び</t>
    </r>
    <rPh sb="0" eb="2">
      <t>カマヤ</t>
    </rPh>
    <rPh sb="2" eb="5">
      <t>コウミンカン</t>
    </rPh>
    <rPh sb="6" eb="8">
      <t>カマヤ</t>
    </rPh>
    <rPh sb="8" eb="10">
      <t>クチョウ</t>
    </rPh>
    <rPh sb="11" eb="13">
      <t>トヨオカ</t>
    </rPh>
    <rPh sb="13" eb="15">
      <t>ゲイジュツ</t>
    </rPh>
    <rPh sb="15" eb="17">
      <t>ブンカ</t>
    </rPh>
    <rPh sb="17" eb="19">
      <t>センモン</t>
    </rPh>
    <rPh sb="19" eb="20">
      <t>ショク</t>
    </rPh>
    <rPh sb="20" eb="22">
      <t>ダイガク</t>
    </rPh>
    <rPh sb="23" eb="24">
      <t>メイ</t>
    </rPh>
    <rPh sb="24" eb="25">
      <t>オヨ</t>
    </rPh>
    <phoneticPr fontId="1"/>
  </si>
  <si>
    <t>専大</t>
    <rPh sb="0" eb="2">
      <t>センダイ</t>
    </rPh>
    <phoneticPr fontId="1"/>
  </si>
  <si>
    <t>西浜財産区役員会　防犯カメラの件で出席</t>
    <rPh sb="0" eb="2">
      <t>ニシハマ</t>
    </rPh>
    <rPh sb="2" eb="5">
      <t>ザイサンク</t>
    </rPh>
    <rPh sb="5" eb="8">
      <t>ヤクインカイ</t>
    </rPh>
    <rPh sb="9" eb="11">
      <t>ボウハン</t>
    </rPh>
    <rPh sb="15" eb="16">
      <t>ケン</t>
    </rPh>
    <rPh sb="17" eb="19">
      <t>シュッセキ</t>
    </rPh>
    <phoneticPr fontId="1"/>
  </si>
  <si>
    <t>総務課と公園遊具設置場所の普通財産貸付契約を締結</t>
    <rPh sb="0" eb="3">
      <t>ソウムカ</t>
    </rPh>
    <rPh sb="4" eb="8">
      <t>コウエンユウグ</t>
    </rPh>
    <rPh sb="8" eb="10">
      <t>セッチ</t>
    </rPh>
    <rPh sb="10" eb="12">
      <t>バショ</t>
    </rPh>
    <rPh sb="13" eb="15">
      <t>フツウ</t>
    </rPh>
    <rPh sb="15" eb="17">
      <t>ザイサン</t>
    </rPh>
    <rPh sb="17" eb="19">
      <t>カシツケ</t>
    </rPh>
    <rPh sb="19" eb="21">
      <t>ケイヤク</t>
    </rPh>
    <rPh sb="22" eb="24">
      <t>テイケツ</t>
    </rPh>
    <phoneticPr fontId="1"/>
  </si>
  <si>
    <r>
      <t>役場関係職員２名との令和4年度に関する</t>
    </r>
    <r>
      <rPr>
        <b/>
        <sz val="14"/>
        <color rgb="FF00B0F0"/>
        <rFont val="游ゴシック"/>
        <family val="3"/>
        <charset val="128"/>
        <scheme val="minor"/>
      </rPr>
      <t>打ち合わせ会議</t>
    </r>
    <rPh sb="0" eb="2">
      <t>ヤクバ</t>
    </rPh>
    <rPh sb="2" eb="4">
      <t>カンケイ</t>
    </rPh>
    <rPh sb="4" eb="6">
      <t>ショクイン</t>
    </rPh>
    <rPh sb="7" eb="8">
      <t>メイ</t>
    </rPh>
    <rPh sb="10" eb="12">
      <t>レイワ</t>
    </rPh>
    <rPh sb="13" eb="15">
      <t>ネンド</t>
    </rPh>
    <rPh sb="16" eb="17">
      <t>カン</t>
    </rPh>
    <rPh sb="19" eb="20">
      <t>ウ</t>
    </rPh>
    <rPh sb="21" eb="22">
      <t>ア</t>
    </rPh>
    <rPh sb="24" eb="26">
      <t>カイギ</t>
    </rPh>
    <phoneticPr fontId="1"/>
  </si>
  <si>
    <t>公民館活動のデジカメ教室に参加（インスタ映え写真の撮り方）</t>
    <rPh sb="0" eb="5">
      <t>コウミンカンカツドウ</t>
    </rPh>
    <rPh sb="10" eb="12">
      <t>キョウシツ</t>
    </rPh>
    <rPh sb="13" eb="15">
      <t>サンカ</t>
    </rPh>
    <rPh sb="20" eb="21">
      <t>バ</t>
    </rPh>
    <rPh sb="22" eb="24">
      <t>シャシン</t>
    </rPh>
    <rPh sb="25" eb="26">
      <t>ト</t>
    </rPh>
    <rPh sb="27" eb="28">
      <t>カタ</t>
    </rPh>
    <phoneticPr fontId="1"/>
  </si>
  <si>
    <t>企画課　公園遊具設置の再見積もりの内容について変更</t>
    <rPh sb="0" eb="3">
      <t>キカクカ</t>
    </rPh>
    <rPh sb="4" eb="8">
      <t>コウエンユウグ</t>
    </rPh>
    <rPh sb="8" eb="10">
      <t>セッチ</t>
    </rPh>
    <rPh sb="11" eb="14">
      <t>サイミツ</t>
    </rPh>
    <rPh sb="17" eb="19">
      <t>ナイヨウ</t>
    </rPh>
    <rPh sb="23" eb="25">
      <t>ヘンコウ</t>
    </rPh>
    <phoneticPr fontId="1"/>
  </si>
  <si>
    <t>に参加する</t>
    <rPh sb="1" eb="3">
      <t>サンカ</t>
    </rPh>
    <phoneticPr fontId="1"/>
  </si>
  <si>
    <t>花の町内配布分を町内別に配分</t>
    <rPh sb="0" eb="1">
      <t>ハナ</t>
    </rPh>
    <rPh sb="2" eb="7">
      <t>チョウナイハイフブン</t>
    </rPh>
    <rPh sb="8" eb="11">
      <t>チョウナイベツ</t>
    </rPh>
    <rPh sb="12" eb="14">
      <t>ハイブン</t>
    </rPh>
    <phoneticPr fontId="1"/>
  </si>
  <si>
    <t>花</t>
    <rPh sb="0" eb="1">
      <t>ハナ</t>
    </rPh>
    <phoneticPr fontId="1"/>
  </si>
  <si>
    <t>箇所の経費に係る説明文がほしいとの依頼がある</t>
    <rPh sb="0" eb="2">
      <t>カショ</t>
    </rPh>
    <rPh sb="3" eb="5">
      <t>ケイヒ</t>
    </rPh>
    <rPh sb="6" eb="7">
      <t>カカ</t>
    </rPh>
    <rPh sb="8" eb="11">
      <t>セツメイブン</t>
    </rPh>
    <rPh sb="17" eb="19">
      <t>イライ</t>
    </rPh>
    <phoneticPr fontId="1"/>
  </si>
  <si>
    <t>日</t>
    <rPh sb="0" eb="1">
      <t>ニチ</t>
    </rPh>
    <phoneticPr fontId="1"/>
  </si>
  <si>
    <r>
      <t>親和女子大学</t>
    </r>
    <r>
      <rPr>
        <b/>
        <sz val="14"/>
        <rFont val="游ゴシック"/>
        <family val="3"/>
        <charset val="128"/>
        <scheme val="minor"/>
      </rPr>
      <t>学生５名と教授１名が</t>
    </r>
    <r>
      <rPr>
        <b/>
        <sz val="14"/>
        <color rgb="FFFF0000"/>
        <rFont val="游ゴシック"/>
        <family val="3"/>
        <charset val="128"/>
        <scheme val="minor"/>
      </rPr>
      <t>諸寄の現地調査</t>
    </r>
    <r>
      <rPr>
        <b/>
        <sz val="14"/>
        <rFont val="游ゴシック"/>
        <family val="3"/>
        <charset val="128"/>
        <scheme val="minor"/>
      </rPr>
      <t>をする</t>
    </r>
    <rPh sb="0" eb="6">
      <t>シンワジョシダイガク</t>
    </rPh>
    <rPh sb="6" eb="8">
      <t>ガクセイ</t>
    </rPh>
    <rPh sb="9" eb="10">
      <t>メイ</t>
    </rPh>
    <rPh sb="11" eb="13">
      <t>キョウジュ</t>
    </rPh>
    <rPh sb="14" eb="15">
      <t>メイ</t>
    </rPh>
    <rPh sb="16" eb="18">
      <t>モロヨセ</t>
    </rPh>
    <rPh sb="19" eb="23">
      <t>ゲンチチョウサ</t>
    </rPh>
    <phoneticPr fontId="1"/>
  </si>
  <si>
    <t>総会資料のとじ込み</t>
    <rPh sb="0" eb="2">
      <t>ソウカイ</t>
    </rPh>
    <rPh sb="2" eb="4">
      <t>シリョウ</t>
    </rPh>
    <rPh sb="7" eb="8">
      <t>コ</t>
    </rPh>
    <phoneticPr fontId="1"/>
  </si>
  <si>
    <t>総</t>
    <rPh sb="0" eb="1">
      <t>ソウ</t>
    </rPh>
    <phoneticPr fontId="1"/>
  </si>
  <si>
    <t>公園遊具の業者より夏休み中の完成を目指すので6月末</t>
    <rPh sb="0" eb="4">
      <t>コウエンユウグ</t>
    </rPh>
    <rPh sb="5" eb="7">
      <t>ギョウシャ</t>
    </rPh>
    <rPh sb="9" eb="11">
      <t>ナツヤス</t>
    </rPh>
    <rPh sb="12" eb="13">
      <t>チュウ</t>
    </rPh>
    <rPh sb="14" eb="16">
      <t>カンセイ</t>
    </rPh>
    <rPh sb="17" eb="19">
      <t>メザ</t>
    </rPh>
    <rPh sb="23" eb="25">
      <t>ガツマツ</t>
    </rPh>
    <phoneticPr fontId="1"/>
  </si>
  <si>
    <t>釜屋区長に釜屋地区の7/30.31の浜掃除についての日程に</t>
    <rPh sb="0" eb="4">
      <t>カマヤクチョウ</t>
    </rPh>
    <rPh sb="5" eb="7">
      <t>カマヤ</t>
    </rPh>
    <rPh sb="7" eb="9">
      <t>チク</t>
    </rPh>
    <rPh sb="18" eb="21">
      <t>ハマソウジ</t>
    </rPh>
    <rPh sb="26" eb="28">
      <t>ニッテイ</t>
    </rPh>
    <phoneticPr fontId="1"/>
  </si>
  <si>
    <t>花の植え込み</t>
    <rPh sb="0" eb="1">
      <t>ハナ</t>
    </rPh>
    <rPh sb="2" eb="3">
      <t>ウ</t>
    </rPh>
    <rPh sb="4" eb="5">
      <t>コ</t>
    </rPh>
    <phoneticPr fontId="1"/>
  </si>
  <si>
    <t>には納品したいとの連絡がある</t>
    <rPh sb="2" eb="4">
      <t>ノウヒン</t>
    </rPh>
    <rPh sb="9" eb="11">
      <t>レンラク</t>
    </rPh>
    <phoneticPr fontId="1"/>
  </si>
  <si>
    <t>ついて問合わせる（役場からの連絡がまだないとのこと）</t>
    <rPh sb="3" eb="4">
      <t>トイ</t>
    </rPh>
    <rPh sb="4" eb="5">
      <t>ア</t>
    </rPh>
    <rPh sb="9" eb="11">
      <t>ヤクバ</t>
    </rPh>
    <rPh sb="14" eb="16">
      <t>レンラク</t>
    </rPh>
    <phoneticPr fontId="1"/>
  </si>
  <si>
    <t>令和４年度管理協議会総会　AM10:00～</t>
    <rPh sb="0" eb="2">
      <t>レイワ</t>
    </rPh>
    <rPh sb="3" eb="5">
      <t>ネンド</t>
    </rPh>
    <rPh sb="5" eb="10">
      <t>カンリキョウギカイ</t>
    </rPh>
    <rPh sb="10" eb="12">
      <t>ソウカイ</t>
    </rPh>
    <phoneticPr fontId="1"/>
  </si>
  <si>
    <t>総会</t>
    <rPh sb="0" eb="2">
      <t>ソウカイ</t>
    </rPh>
    <phoneticPr fontId="1"/>
  </si>
  <si>
    <t>企画課　公園遊具の設置の再見積もり（変更理由は企業</t>
    <rPh sb="0" eb="3">
      <t>キカクカ</t>
    </rPh>
    <rPh sb="4" eb="8">
      <t>コウエンユウグ</t>
    </rPh>
    <rPh sb="9" eb="11">
      <t>セッチ</t>
    </rPh>
    <rPh sb="12" eb="15">
      <t>サイミツ</t>
    </rPh>
    <rPh sb="18" eb="20">
      <t>ヘンコウ</t>
    </rPh>
    <rPh sb="20" eb="22">
      <t>リユウ</t>
    </rPh>
    <rPh sb="23" eb="25">
      <t>キギョウ</t>
    </rPh>
    <phoneticPr fontId="1"/>
  </si>
  <si>
    <t>釜屋区長来館（役場に確認は入れたのでほぼ確定と思うと</t>
    <rPh sb="0" eb="2">
      <t>カマヤ</t>
    </rPh>
    <rPh sb="2" eb="4">
      <t>クチョウ</t>
    </rPh>
    <rPh sb="4" eb="6">
      <t>ライカン</t>
    </rPh>
    <rPh sb="7" eb="9">
      <t>ヤクバ</t>
    </rPh>
    <rPh sb="10" eb="12">
      <t>カクニン</t>
    </rPh>
    <rPh sb="13" eb="14">
      <t>イ</t>
    </rPh>
    <rPh sb="20" eb="22">
      <t>カクテイ</t>
    </rPh>
    <rPh sb="23" eb="24">
      <t>オモ</t>
    </rPh>
    <phoneticPr fontId="1"/>
  </si>
  <si>
    <t>4/28　理事会議事録の提出</t>
    <rPh sb="5" eb="8">
      <t>リジカイ</t>
    </rPh>
    <rPh sb="8" eb="11">
      <t>ギジロク</t>
    </rPh>
    <rPh sb="12" eb="14">
      <t>テイシュツ</t>
    </rPh>
    <phoneticPr fontId="1"/>
  </si>
  <si>
    <t>努力の結果）の内容で県より許可が下りる</t>
    <rPh sb="0" eb="2">
      <t>ドリョク</t>
    </rPh>
    <rPh sb="3" eb="5">
      <t>ケッカ</t>
    </rPh>
    <rPh sb="7" eb="9">
      <t>ナイヨウ</t>
    </rPh>
    <rPh sb="10" eb="11">
      <t>ケン</t>
    </rPh>
    <rPh sb="13" eb="15">
      <t>キョカ</t>
    </rPh>
    <rPh sb="16" eb="17">
      <t>オ</t>
    </rPh>
    <phoneticPr fontId="1"/>
  </si>
  <si>
    <t>のこと）</t>
    <phoneticPr fontId="1"/>
  </si>
  <si>
    <t>第3回理事会</t>
    <rPh sb="0" eb="1">
      <t>ダイ</t>
    </rPh>
    <rPh sb="2" eb="3">
      <t>カイ</t>
    </rPh>
    <rPh sb="3" eb="6">
      <t>リジカイ</t>
    </rPh>
    <phoneticPr fontId="1"/>
  </si>
  <si>
    <t>第一回支援員会議</t>
    <rPh sb="0" eb="1">
      <t>ダイ</t>
    </rPh>
    <rPh sb="1" eb="2">
      <t>イッ</t>
    </rPh>
    <rPh sb="2" eb="3">
      <t>カイ</t>
    </rPh>
    <rPh sb="3" eb="6">
      <t>シエンイン</t>
    </rPh>
    <rPh sb="6" eb="8">
      <t>カイギ</t>
    </rPh>
    <phoneticPr fontId="1"/>
  </si>
  <si>
    <t>釜屋区長より7/30.31のゴミ回収作業要領等持参される</t>
    <rPh sb="0" eb="4">
      <t>カマヤクチョウ</t>
    </rPh>
    <rPh sb="16" eb="18">
      <t>カイシュウ</t>
    </rPh>
    <rPh sb="18" eb="20">
      <t>サギョウ</t>
    </rPh>
    <rPh sb="20" eb="22">
      <t>ヨウリョウ</t>
    </rPh>
    <rPh sb="22" eb="23">
      <t>ナド</t>
    </rPh>
    <rPh sb="23" eb="25">
      <t>ジサン</t>
    </rPh>
    <phoneticPr fontId="1"/>
  </si>
  <si>
    <t>関西北前船研究交流セミナーに参加　於）高砂市　　　　　　　　　　　　　　　　　　　　　　　　　　　　　　　　</t>
    <rPh sb="0" eb="2">
      <t>カンサイ</t>
    </rPh>
    <rPh sb="2" eb="5">
      <t>キタマエセン</t>
    </rPh>
    <rPh sb="5" eb="7">
      <t>ケンキュウ</t>
    </rPh>
    <rPh sb="7" eb="9">
      <t>コウリュウ</t>
    </rPh>
    <rPh sb="14" eb="16">
      <t>サンカ</t>
    </rPh>
    <rPh sb="17" eb="18">
      <t>オ</t>
    </rPh>
    <rPh sb="19" eb="21">
      <t>タカサゴ</t>
    </rPh>
    <rPh sb="21" eb="22">
      <t>シ</t>
    </rPh>
    <phoneticPr fontId="1"/>
  </si>
  <si>
    <t>出張</t>
    <rPh sb="0" eb="2">
      <t>シュッチョウ</t>
    </rPh>
    <phoneticPr fontId="1"/>
  </si>
  <si>
    <t>公園遊具の設置業者と最終設置場所を区長、山﨑立合い</t>
    <rPh sb="0" eb="4">
      <t>コウエンユウグ</t>
    </rPh>
    <rPh sb="5" eb="7">
      <t>セッチ</t>
    </rPh>
    <rPh sb="7" eb="9">
      <t>ギョウシャ</t>
    </rPh>
    <rPh sb="10" eb="12">
      <t>サイシュウ</t>
    </rPh>
    <rPh sb="12" eb="16">
      <t>セッチバショ</t>
    </rPh>
    <rPh sb="17" eb="19">
      <t>クチョウ</t>
    </rPh>
    <rPh sb="20" eb="22">
      <t>ヤマサキ</t>
    </rPh>
    <rPh sb="22" eb="23">
      <t>タ</t>
    </rPh>
    <rPh sb="23" eb="24">
      <t>ア</t>
    </rPh>
    <phoneticPr fontId="1"/>
  </si>
  <si>
    <t>川夏さんに要領等をfaxする。参加人数の把握を依頼する</t>
    <rPh sb="0" eb="2">
      <t>カワナツ</t>
    </rPh>
    <rPh sb="5" eb="7">
      <t>ヨウリョウ</t>
    </rPh>
    <rPh sb="7" eb="8">
      <t>ナド</t>
    </rPh>
    <rPh sb="15" eb="19">
      <t>サンカニンズウ</t>
    </rPh>
    <rPh sb="20" eb="22">
      <t>ハアク</t>
    </rPh>
    <rPh sb="23" eb="25">
      <t>イライ</t>
    </rPh>
    <phoneticPr fontId="1"/>
  </si>
  <si>
    <t>ボランテイア清掃の日①</t>
    <rPh sb="6" eb="8">
      <t>セイソウ</t>
    </rPh>
    <rPh sb="9" eb="10">
      <t>ヒ</t>
    </rPh>
    <phoneticPr fontId="1"/>
  </si>
  <si>
    <t>ボ</t>
    <phoneticPr fontId="1"/>
  </si>
  <si>
    <t>で現地確認</t>
    <rPh sb="1" eb="3">
      <t>ゲンチ</t>
    </rPh>
    <rPh sb="3" eb="5">
      <t>カクニン</t>
    </rPh>
    <phoneticPr fontId="1"/>
  </si>
  <si>
    <t>釜屋区長より7/30.31のゴミ回収作業要領の直近版を受け</t>
    <rPh sb="0" eb="4">
      <t>カマヤクチョウ</t>
    </rPh>
    <rPh sb="23" eb="25">
      <t>チョッキン</t>
    </rPh>
    <rPh sb="25" eb="26">
      <t>ハン</t>
    </rPh>
    <rPh sb="27" eb="28">
      <t>ウ</t>
    </rPh>
    <phoneticPr fontId="1"/>
  </si>
  <si>
    <t>活性化委員会</t>
    <rPh sb="0" eb="6">
      <t>カッセイカイインカイ</t>
    </rPh>
    <phoneticPr fontId="1"/>
  </si>
  <si>
    <t>活</t>
    <rPh sb="0" eb="1">
      <t>カツ</t>
    </rPh>
    <phoneticPr fontId="1"/>
  </si>
  <si>
    <t>業者による公園遊具設置場所に杭打ち作業</t>
    <rPh sb="0" eb="2">
      <t>ギョウシャ</t>
    </rPh>
    <rPh sb="5" eb="9">
      <t>コウエンユウグ</t>
    </rPh>
    <rPh sb="9" eb="13">
      <t>セッチバショ</t>
    </rPh>
    <rPh sb="14" eb="16">
      <t>クイウ</t>
    </rPh>
    <rPh sb="17" eb="19">
      <t>サギョウ</t>
    </rPh>
    <phoneticPr fontId="1"/>
  </si>
  <si>
    <t>とり、川夏さんにメールで送る</t>
    <rPh sb="3" eb="5">
      <t>カワナツ</t>
    </rPh>
    <rPh sb="12" eb="13">
      <t>オク</t>
    </rPh>
    <phoneticPr fontId="1"/>
  </si>
  <si>
    <t>諸寄ガイド香美町中学生トライやるウイーク</t>
    <rPh sb="0" eb="2">
      <t>モロヨセ</t>
    </rPh>
    <rPh sb="5" eb="8">
      <t>カミチョウ</t>
    </rPh>
    <rPh sb="8" eb="11">
      <t>チュウガクセイ</t>
    </rPh>
    <phoneticPr fontId="1"/>
  </si>
  <si>
    <t>ガ</t>
    <phoneticPr fontId="1"/>
  </si>
  <si>
    <t>新温泉町の公園遊具の予算が認可されたとの連絡がある</t>
    <rPh sb="0" eb="3">
      <t>シンオンセン</t>
    </rPh>
    <rPh sb="3" eb="4">
      <t>チョウ</t>
    </rPh>
    <rPh sb="5" eb="9">
      <t>コウエンユウグ</t>
    </rPh>
    <rPh sb="10" eb="12">
      <t>ヨサン</t>
    </rPh>
    <rPh sb="13" eb="15">
      <t>ニンカ</t>
    </rPh>
    <rPh sb="20" eb="22">
      <t>レンラク</t>
    </rPh>
    <phoneticPr fontId="1"/>
  </si>
  <si>
    <t>豊岡芸術文化専門職大学と北前船寄港地祭り（諸寄地区）につ</t>
    <rPh sb="0" eb="2">
      <t>トヨオカ</t>
    </rPh>
    <rPh sb="2" eb="6">
      <t>ゲイジュツブンカ</t>
    </rPh>
    <rPh sb="6" eb="8">
      <t>センモン</t>
    </rPh>
    <rPh sb="8" eb="9">
      <t>ショク</t>
    </rPh>
    <rPh sb="9" eb="11">
      <t>ダイガク</t>
    </rPh>
    <rPh sb="12" eb="15">
      <t>キタマエセン</t>
    </rPh>
    <rPh sb="15" eb="18">
      <t>キコウチ</t>
    </rPh>
    <rPh sb="18" eb="19">
      <t>マツ</t>
    </rPh>
    <rPh sb="21" eb="23">
      <t>モロヨセ</t>
    </rPh>
    <rPh sb="23" eb="25">
      <t>チク</t>
    </rPh>
    <phoneticPr fontId="1"/>
  </si>
  <si>
    <t>集落センターグランド奉仕作業</t>
    <rPh sb="0" eb="2">
      <t>シュウラク</t>
    </rPh>
    <rPh sb="10" eb="14">
      <t>ホウシサギョウ</t>
    </rPh>
    <phoneticPr fontId="1"/>
  </si>
  <si>
    <t>公民</t>
    <rPh sb="0" eb="2">
      <t>コウミン</t>
    </rPh>
    <phoneticPr fontId="1"/>
  </si>
  <si>
    <t>新温泉町コミュニテイ助成事業補助金交付申請書（公園</t>
    <rPh sb="0" eb="4">
      <t>シンオンセンチョウ</t>
    </rPh>
    <rPh sb="10" eb="12">
      <t>ジョセイ</t>
    </rPh>
    <rPh sb="12" eb="14">
      <t>ジギョウ</t>
    </rPh>
    <rPh sb="14" eb="19">
      <t>ホジョキンコウフ</t>
    </rPh>
    <rPh sb="19" eb="22">
      <t>シンセイショ</t>
    </rPh>
    <rPh sb="23" eb="25">
      <t>コウエン</t>
    </rPh>
    <phoneticPr fontId="1"/>
  </si>
  <si>
    <t>いての会議</t>
    <rPh sb="3" eb="5">
      <t>カイギ</t>
    </rPh>
    <phoneticPr fontId="1"/>
  </si>
  <si>
    <t>北前船の幟を立てる</t>
    <rPh sb="0" eb="3">
      <t>キタマエセン</t>
    </rPh>
    <rPh sb="4" eb="5">
      <t>ノボリ</t>
    </rPh>
    <rPh sb="6" eb="7">
      <t>タ</t>
    </rPh>
    <phoneticPr fontId="1"/>
  </si>
  <si>
    <t>遊具の設置）提出</t>
    <rPh sb="0" eb="2">
      <t>ユウグ</t>
    </rPh>
    <rPh sb="3" eb="5">
      <t>セッチ</t>
    </rPh>
    <rPh sb="6" eb="8">
      <t>テイシュツ</t>
    </rPh>
    <phoneticPr fontId="1"/>
  </si>
  <si>
    <t>釜屋区長さん宅に7/30.31の参加者名簿を届ける</t>
    <rPh sb="0" eb="2">
      <t>カマヤ</t>
    </rPh>
    <rPh sb="2" eb="4">
      <t>クチョウ</t>
    </rPh>
    <rPh sb="6" eb="7">
      <t>タク</t>
    </rPh>
    <rPh sb="16" eb="19">
      <t>サンカシャ</t>
    </rPh>
    <rPh sb="19" eb="21">
      <t>メイボ</t>
    </rPh>
    <rPh sb="22" eb="23">
      <t>トド</t>
    </rPh>
    <phoneticPr fontId="1"/>
  </si>
  <si>
    <t>令和4年度福祉懇談会に参加する</t>
    <rPh sb="0" eb="2">
      <t>レイワ</t>
    </rPh>
    <rPh sb="3" eb="5">
      <t>ネンド</t>
    </rPh>
    <rPh sb="5" eb="7">
      <t>フクシ</t>
    </rPh>
    <rPh sb="7" eb="10">
      <t>コンダンカイ</t>
    </rPh>
    <rPh sb="11" eb="13">
      <t>サンカ</t>
    </rPh>
    <phoneticPr fontId="1"/>
  </si>
  <si>
    <t>公園遊具設置工事着工</t>
    <rPh sb="0" eb="4">
      <t>コウエンユウグ</t>
    </rPh>
    <rPh sb="4" eb="6">
      <t>セッチ</t>
    </rPh>
    <rPh sb="6" eb="8">
      <t>コウジ</t>
    </rPh>
    <rPh sb="8" eb="10">
      <t>チャッコウ</t>
    </rPh>
    <phoneticPr fontId="1"/>
  </si>
  <si>
    <r>
      <rPr>
        <b/>
        <sz val="14"/>
        <color rgb="FF00B0F0"/>
        <rFont val="游ゴシック"/>
        <family val="3"/>
        <charset val="128"/>
        <scheme val="minor"/>
      </rPr>
      <t>専門職大学連携事業</t>
    </r>
    <r>
      <rPr>
        <b/>
        <sz val="14"/>
        <color theme="1"/>
        <rFont val="游ゴシック"/>
        <family val="3"/>
        <charset val="128"/>
        <scheme val="minor"/>
      </rPr>
      <t>観光・文化振興に向けたフイールドワーク</t>
    </r>
    <rPh sb="0" eb="2">
      <t>センモン</t>
    </rPh>
    <rPh sb="2" eb="3">
      <t>ショク</t>
    </rPh>
    <rPh sb="3" eb="5">
      <t>ダイガク</t>
    </rPh>
    <rPh sb="5" eb="7">
      <t>レンケイ</t>
    </rPh>
    <rPh sb="7" eb="9">
      <t>ジギョウ</t>
    </rPh>
    <rPh sb="9" eb="11">
      <t>カンコウ</t>
    </rPh>
    <rPh sb="12" eb="14">
      <t>ブンカ</t>
    </rPh>
    <rPh sb="14" eb="16">
      <t>シンコウ</t>
    </rPh>
    <rPh sb="17" eb="18">
      <t>ム</t>
    </rPh>
    <phoneticPr fontId="1"/>
  </si>
  <si>
    <t>区の歩みの原稿校正～１８日</t>
    <rPh sb="0" eb="1">
      <t>ク</t>
    </rPh>
    <rPh sb="2" eb="3">
      <t>アユ</t>
    </rPh>
    <rPh sb="5" eb="9">
      <t>ゲンコウコウセイ</t>
    </rPh>
    <rPh sb="12" eb="13">
      <t>ニチ</t>
    </rPh>
    <phoneticPr fontId="1"/>
  </si>
  <si>
    <t>第二回支援員会議</t>
    <rPh sb="0" eb="3">
      <t>ダイニカイ</t>
    </rPh>
    <rPh sb="3" eb="6">
      <t>シエンイン</t>
    </rPh>
    <rPh sb="6" eb="8">
      <t>カイギ</t>
    </rPh>
    <phoneticPr fontId="1"/>
  </si>
  <si>
    <r>
      <t>事業「</t>
    </r>
    <r>
      <rPr>
        <b/>
        <sz val="14"/>
        <color rgb="FF00B0F0"/>
        <rFont val="游ゴシック"/>
        <family val="3"/>
        <charset val="128"/>
        <scheme val="minor"/>
      </rPr>
      <t>釜屋地区</t>
    </r>
    <r>
      <rPr>
        <b/>
        <sz val="14"/>
        <color theme="1"/>
        <rFont val="游ゴシック"/>
        <family val="3"/>
        <charset val="128"/>
        <scheme val="minor"/>
      </rPr>
      <t>　海岸漂着ゴミ回収作業」に参加する</t>
    </r>
    <rPh sb="0" eb="2">
      <t>ジギョウ</t>
    </rPh>
    <rPh sb="3" eb="5">
      <t>カマヤ</t>
    </rPh>
    <rPh sb="5" eb="7">
      <t>チク</t>
    </rPh>
    <rPh sb="8" eb="12">
      <t>カイガンヒョウチャク</t>
    </rPh>
    <rPh sb="14" eb="16">
      <t>カイシュウ</t>
    </rPh>
    <rPh sb="16" eb="18">
      <t>サギョウ</t>
    </rPh>
    <rPh sb="20" eb="22">
      <t>サンカ</t>
    </rPh>
    <phoneticPr fontId="1"/>
  </si>
  <si>
    <t>岡の浜草刈り（協働員不参加）</t>
    <rPh sb="0" eb="1">
      <t>オカ</t>
    </rPh>
    <rPh sb="2" eb="3">
      <t>ハマ</t>
    </rPh>
    <rPh sb="3" eb="5">
      <t>クサカ</t>
    </rPh>
    <rPh sb="7" eb="10">
      <t>キョウドウイン</t>
    </rPh>
    <rPh sb="10" eb="13">
      <t>フサンカ</t>
    </rPh>
    <phoneticPr fontId="1"/>
  </si>
  <si>
    <t>公園遊具納品に立ち会う</t>
    <rPh sb="0" eb="4">
      <t>コウエンユウグ</t>
    </rPh>
    <rPh sb="4" eb="6">
      <t>ノウヒン</t>
    </rPh>
    <rPh sb="7" eb="8">
      <t>タ</t>
    </rPh>
    <rPh sb="9" eb="10">
      <t>ア</t>
    </rPh>
    <phoneticPr fontId="1"/>
  </si>
  <si>
    <t>大学　教授1名、事務局1名、学生4名、役場 川夏、係長、山﨑</t>
    <rPh sb="0" eb="2">
      <t>ダイガク</t>
    </rPh>
    <rPh sb="3" eb="5">
      <t>キョウジュ</t>
    </rPh>
    <rPh sb="6" eb="7">
      <t>メイ</t>
    </rPh>
    <rPh sb="8" eb="11">
      <t>ジムキョク</t>
    </rPh>
    <rPh sb="12" eb="13">
      <t>メイ</t>
    </rPh>
    <rPh sb="14" eb="16">
      <t>ガクセイ</t>
    </rPh>
    <rPh sb="17" eb="18">
      <t>メイ</t>
    </rPh>
    <rPh sb="19" eb="21">
      <t>ヤクバ</t>
    </rPh>
    <rPh sb="22" eb="23">
      <t>カワ</t>
    </rPh>
    <rPh sb="23" eb="24">
      <t>ナツ</t>
    </rPh>
    <rPh sb="25" eb="27">
      <t>カカリチョウ</t>
    </rPh>
    <rPh sb="28" eb="30">
      <t>ヤマサキ</t>
    </rPh>
    <phoneticPr fontId="1"/>
  </si>
  <si>
    <t>区の歩みの冊子作製作業</t>
    <rPh sb="0" eb="1">
      <t>ク</t>
    </rPh>
    <rPh sb="2" eb="3">
      <t>アユ</t>
    </rPh>
    <rPh sb="5" eb="7">
      <t>サッシ</t>
    </rPh>
    <rPh sb="7" eb="9">
      <t>サクセイ</t>
    </rPh>
    <rPh sb="9" eb="11">
      <t>サギョウ</t>
    </rPh>
    <phoneticPr fontId="1"/>
  </si>
  <si>
    <t>公園遊具設置工事完成（区長に現地で確認してもらう）</t>
    <rPh sb="0" eb="4">
      <t>コウエンユウグ</t>
    </rPh>
    <rPh sb="4" eb="6">
      <t>セッチ</t>
    </rPh>
    <rPh sb="6" eb="8">
      <t>コウジ</t>
    </rPh>
    <rPh sb="8" eb="10">
      <t>カンセイ</t>
    </rPh>
    <rPh sb="11" eb="13">
      <t>クチョウ</t>
    </rPh>
    <rPh sb="14" eb="16">
      <t>ゲンチ</t>
    </rPh>
    <rPh sb="17" eb="19">
      <t>カクニン</t>
    </rPh>
    <phoneticPr fontId="1"/>
  </si>
  <si>
    <r>
      <rPr>
        <b/>
        <sz val="14"/>
        <color rgb="FF00B0F0"/>
        <rFont val="游ゴシック"/>
        <family val="3"/>
        <charset val="128"/>
        <scheme val="minor"/>
      </rPr>
      <t>専門職大学との連携事業フィールドワーク「釜屋地区</t>
    </r>
    <r>
      <rPr>
        <b/>
        <sz val="14"/>
        <color theme="1"/>
        <rFont val="游ゴシック"/>
        <family val="3"/>
        <charset val="128"/>
        <scheme val="minor"/>
      </rPr>
      <t>　海岸漂</t>
    </r>
    <rPh sb="0" eb="5">
      <t>センモンショクダイガク</t>
    </rPh>
    <rPh sb="7" eb="11">
      <t>レンケイジギョウ</t>
    </rPh>
    <rPh sb="20" eb="22">
      <t>カマヤ</t>
    </rPh>
    <rPh sb="22" eb="24">
      <t>チク</t>
    </rPh>
    <rPh sb="25" eb="27">
      <t>カイガン</t>
    </rPh>
    <rPh sb="27" eb="28">
      <t>ヒョウ</t>
    </rPh>
    <phoneticPr fontId="1"/>
  </si>
  <si>
    <t>諸寄ガイド「久美浜公民館御一行３０名」</t>
    <rPh sb="0" eb="2">
      <t>モロヨセ</t>
    </rPh>
    <rPh sb="6" eb="9">
      <t>クミハマ</t>
    </rPh>
    <rPh sb="9" eb="12">
      <t>コウミンカン</t>
    </rPh>
    <rPh sb="12" eb="15">
      <t>ゴイッコウ</t>
    </rPh>
    <rPh sb="17" eb="18">
      <t>メイ</t>
    </rPh>
    <phoneticPr fontId="1"/>
  </si>
  <si>
    <t>遊具使用開始</t>
    <rPh sb="0" eb="2">
      <t>ユウグ</t>
    </rPh>
    <rPh sb="2" eb="6">
      <t>シヨウカイシ</t>
    </rPh>
    <phoneticPr fontId="1"/>
  </si>
  <si>
    <t>着ゴミ回収作業」２日目に参加する</t>
    <rPh sb="0" eb="1">
      <t>チャク</t>
    </rPh>
    <rPh sb="3" eb="7">
      <t>カイシュウサギョウ</t>
    </rPh>
    <rPh sb="9" eb="11">
      <t>ニチメ</t>
    </rPh>
    <rPh sb="12" eb="14">
      <t>サンカ</t>
    </rPh>
    <phoneticPr fontId="1"/>
  </si>
  <si>
    <t>5/27　理事会議事録の作成</t>
    <rPh sb="5" eb="8">
      <t>リジカイ</t>
    </rPh>
    <rPh sb="8" eb="11">
      <t>ギジロク</t>
    </rPh>
    <rPh sb="12" eb="14">
      <t>サクセイ</t>
    </rPh>
    <phoneticPr fontId="1"/>
  </si>
  <si>
    <t>公園遊具の写真データをメールで企画課に送る</t>
    <rPh sb="0" eb="4">
      <t>コウエンユウグ</t>
    </rPh>
    <rPh sb="5" eb="7">
      <t>シャシン</t>
    </rPh>
    <rPh sb="15" eb="18">
      <t>キカクカ</t>
    </rPh>
    <rPh sb="19" eb="20">
      <t>オク</t>
    </rPh>
    <phoneticPr fontId="1"/>
  </si>
  <si>
    <t>大学　教授1名、事務局1名、役場 川夏、 山﨑</t>
    <rPh sb="0" eb="2">
      <t>ダイガク</t>
    </rPh>
    <phoneticPr fontId="1"/>
  </si>
  <si>
    <t>第4回理事会</t>
    <rPh sb="0" eb="1">
      <t>ダイ</t>
    </rPh>
    <rPh sb="2" eb="3">
      <t>カイ</t>
    </rPh>
    <rPh sb="3" eb="6">
      <t>リジカイ</t>
    </rPh>
    <phoneticPr fontId="1"/>
  </si>
  <si>
    <t>役場に振込先金融機関のデータをメールで送る</t>
    <rPh sb="0" eb="2">
      <t>ヤクバ</t>
    </rPh>
    <rPh sb="3" eb="6">
      <t>フリコミサキ</t>
    </rPh>
    <rPh sb="6" eb="10">
      <t>キンユウキカン</t>
    </rPh>
    <rPh sb="19" eb="20">
      <t>オク</t>
    </rPh>
    <phoneticPr fontId="1"/>
  </si>
  <si>
    <t>釜屋区長昨日の御礼に来館、その旨を川夏さんにも連絡する</t>
    <rPh sb="0" eb="4">
      <t>カマヤクチョウ</t>
    </rPh>
    <rPh sb="4" eb="6">
      <t>サクジツ</t>
    </rPh>
    <rPh sb="7" eb="9">
      <t>オンレイ</t>
    </rPh>
    <rPh sb="10" eb="12">
      <t>ライカン</t>
    </rPh>
    <rPh sb="15" eb="16">
      <t>ムネ</t>
    </rPh>
    <rPh sb="17" eb="19">
      <t>カワナツ</t>
    </rPh>
    <rPh sb="23" eb="25">
      <t>レンラク</t>
    </rPh>
    <phoneticPr fontId="1"/>
  </si>
  <si>
    <t>ボランテイア清掃の日②、看板立て</t>
    <rPh sb="6" eb="8">
      <t>セイソウ</t>
    </rPh>
    <rPh sb="9" eb="10">
      <t>ヒ</t>
    </rPh>
    <rPh sb="12" eb="15">
      <t>カンバンタ</t>
    </rPh>
    <phoneticPr fontId="1"/>
  </si>
  <si>
    <t>公園遊具施工業者に工事代金を財産区より振り込む</t>
    <rPh sb="0" eb="4">
      <t>コウエンユウグ</t>
    </rPh>
    <rPh sb="4" eb="8">
      <t>セコウギョウシャ</t>
    </rPh>
    <rPh sb="9" eb="13">
      <t>コウジダイキン</t>
    </rPh>
    <rPh sb="14" eb="17">
      <t>ザイサンク</t>
    </rPh>
    <rPh sb="19" eb="20">
      <t>フ</t>
    </rPh>
    <rPh sb="21" eb="22">
      <t>コ</t>
    </rPh>
    <phoneticPr fontId="1"/>
  </si>
  <si>
    <r>
      <t>親和女子大学</t>
    </r>
    <r>
      <rPr>
        <b/>
        <sz val="14"/>
        <rFont val="游ゴシック"/>
        <family val="3"/>
        <charset val="128"/>
        <scheme val="minor"/>
      </rPr>
      <t>学生５名と教授１名が</t>
    </r>
    <r>
      <rPr>
        <b/>
        <sz val="14"/>
        <color rgb="FFFF0000"/>
        <rFont val="游ゴシック"/>
        <family val="3"/>
        <charset val="128"/>
        <scheme val="minor"/>
      </rPr>
      <t>諸寄の現地調査</t>
    </r>
    <rPh sb="0" eb="6">
      <t>シンワジョシダイガク</t>
    </rPh>
    <rPh sb="6" eb="8">
      <t>ガクセイ</t>
    </rPh>
    <rPh sb="9" eb="10">
      <t>メイ</t>
    </rPh>
    <rPh sb="11" eb="13">
      <t>キョウジュ</t>
    </rPh>
    <rPh sb="14" eb="15">
      <t>メイ</t>
    </rPh>
    <rPh sb="16" eb="18">
      <t>モロヨセ</t>
    </rPh>
    <rPh sb="19" eb="21">
      <t>ゲンチ</t>
    </rPh>
    <rPh sb="21" eb="23">
      <t>チョウサ</t>
    </rPh>
    <phoneticPr fontId="1"/>
  </si>
  <si>
    <t>新温泉町コミュニテイ助成事業　実績報告（公園遊具の</t>
    <rPh sb="0" eb="4">
      <t>シンオンセンチョウ</t>
    </rPh>
    <rPh sb="10" eb="14">
      <t>ジョセイジギョウ</t>
    </rPh>
    <rPh sb="15" eb="17">
      <t>ジッセキ</t>
    </rPh>
    <rPh sb="17" eb="19">
      <t>ホウコク</t>
    </rPh>
    <rPh sb="22" eb="24">
      <t>ユウグ</t>
    </rPh>
    <phoneticPr fontId="1"/>
  </si>
  <si>
    <t>ある（9/28に現地調査を実施予定）釜屋区長に連絡する</t>
    <rPh sb="8" eb="12">
      <t>ゲンチチョウサ</t>
    </rPh>
    <rPh sb="13" eb="15">
      <t>ジッシ</t>
    </rPh>
    <rPh sb="15" eb="17">
      <t>ヨテイ</t>
    </rPh>
    <rPh sb="18" eb="20">
      <t>カマヤ</t>
    </rPh>
    <rPh sb="20" eb="22">
      <t>クチョウ</t>
    </rPh>
    <rPh sb="23" eb="25">
      <t>レンラク</t>
    </rPh>
    <phoneticPr fontId="1"/>
  </si>
  <si>
    <t>設置）に必要な提出書類である土地の登記関係書類をも</t>
    <rPh sb="0" eb="2">
      <t>セッチ</t>
    </rPh>
    <rPh sb="4" eb="6">
      <t>ヒツヨウ</t>
    </rPh>
    <rPh sb="7" eb="11">
      <t>テイシュツショルイ</t>
    </rPh>
    <rPh sb="14" eb="16">
      <t>トチ</t>
    </rPh>
    <rPh sb="17" eb="19">
      <t>トウキ</t>
    </rPh>
    <rPh sb="19" eb="23">
      <t>カンケイショルイ</t>
    </rPh>
    <phoneticPr fontId="1"/>
  </si>
  <si>
    <t>豊岡芸術文化専門職大学の釜屋地区の現地調査を9/28の午後</t>
    <rPh sb="0" eb="2">
      <t>トヨオカ</t>
    </rPh>
    <rPh sb="2" eb="6">
      <t>ゲイジュツブンカ</t>
    </rPh>
    <rPh sb="6" eb="8">
      <t>センモン</t>
    </rPh>
    <rPh sb="8" eb="9">
      <t>ショク</t>
    </rPh>
    <rPh sb="9" eb="11">
      <t>ダイガク</t>
    </rPh>
    <rPh sb="12" eb="16">
      <t>カマヤチク</t>
    </rPh>
    <rPh sb="17" eb="19">
      <t>ゲンチ</t>
    </rPh>
    <rPh sb="19" eb="21">
      <t>チョウサ</t>
    </rPh>
    <rPh sb="27" eb="29">
      <t>ゴゴ</t>
    </rPh>
    <phoneticPr fontId="1"/>
  </si>
  <si>
    <t>らいに法務局豊岡支局に行く</t>
    <rPh sb="3" eb="6">
      <t>ホウムキョク</t>
    </rPh>
    <rPh sb="6" eb="10">
      <t>トヨオカシキョク</t>
    </rPh>
    <rPh sb="11" eb="12">
      <t>イ</t>
    </rPh>
    <phoneticPr fontId="1"/>
  </si>
  <si>
    <t>１時過ぎから行うとの電話があり、釜屋区長へも連絡して了承</t>
    <rPh sb="1" eb="2">
      <t>ジ</t>
    </rPh>
    <rPh sb="2" eb="3">
      <t>ス</t>
    </rPh>
    <rPh sb="6" eb="7">
      <t>オコナ</t>
    </rPh>
    <rPh sb="10" eb="12">
      <t>デンワ</t>
    </rPh>
    <rPh sb="16" eb="18">
      <t>カマヤ</t>
    </rPh>
    <rPh sb="18" eb="20">
      <t>クチョウ</t>
    </rPh>
    <rPh sb="22" eb="24">
      <t>レンラク</t>
    </rPh>
    <rPh sb="26" eb="28">
      <t>リョウショウ</t>
    </rPh>
    <phoneticPr fontId="1"/>
  </si>
  <si>
    <t>実績報告と提出書類（領収書、土地貸付契約書（写し）</t>
    <rPh sb="0" eb="4">
      <t>ジッセキホウコク</t>
    </rPh>
    <rPh sb="5" eb="9">
      <t>テイシュツショルイ</t>
    </rPh>
    <rPh sb="10" eb="13">
      <t>リョウシュウショ</t>
    </rPh>
    <rPh sb="14" eb="18">
      <t>トチカシツケ</t>
    </rPh>
    <rPh sb="18" eb="21">
      <t>ケイヤクショ</t>
    </rPh>
    <rPh sb="22" eb="23">
      <t>ウツ</t>
    </rPh>
    <phoneticPr fontId="1"/>
  </si>
  <si>
    <t>を得る</t>
    <rPh sb="1" eb="2">
      <t>エ</t>
    </rPh>
    <phoneticPr fontId="1"/>
  </si>
  <si>
    <t>6/24　理事会議事録の提出</t>
    <rPh sb="5" eb="11">
      <t>リジカイギジロク</t>
    </rPh>
    <rPh sb="12" eb="14">
      <t>テイシュツ</t>
    </rPh>
    <phoneticPr fontId="1"/>
  </si>
  <si>
    <t>上記の登記関係書類）を役場　企画課に提出する</t>
    <rPh sb="0" eb="2">
      <t>ジョウキ</t>
    </rPh>
    <rPh sb="3" eb="9">
      <t>トウキカンケイショルイ</t>
    </rPh>
    <rPh sb="11" eb="13">
      <t>ヤクバ</t>
    </rPh>
    <rPh sb="14" eb="17">
      <t>キカクカ</t>
    </rPh>
    <rPh sb="18" eb="20">
      <t>テイシュツ</t>
    </rPh>
    <phoneticPr fontId="1"/>
  </si>
  <si>
    <r>
      <t>親和女子大学との今後の対応</t>
    </r>
    <r>
      <rPr>
        <b/>
        <sz val="14"/>
        <rFont val="游ゴシック"/>
        <family val="3"/>
        <charset val="128"/>
        <scheme val="minor"/>
      </rPr>
      <t>について、役場企画課と区長に</t>
    </r>
    <rPh sb="0" eb="4">
      <t>シンワジョシ</t>
    </rPh>
    <rPh sb="4" eb="6">
      <t>ダイガク</t>
    </rPh>
    <rPh sb="8" eb="10">
      <t>コンゴ</t>
    </rPh>
    <rPh sb="11" eb="13">
      <t>タイオウ</t>
    </rPh>
    <rPh sb="18" eb="20">
      <t>ヤクバ</t>
    </rPh>
    <rPh sb="20" eb="23">
      <t>キカクカ</t>
    </rPh>
    <rPh sb="24" eb="26">
      <t>クチョウ</t>
    </rPh>
    <phoneticPr fontId="1"/>
  </si>
  <si>
    <t>第5回理事会</t>
    <rPh sb="0" eb="1">
      <t>ダイ</t>
    </rPh>
    <rPh sb="2" eb="3">
      <t>カイ</t>
    </rPh>
    <rPh sb="3" eb="6">
      <t>リジカイ</t>
    </rPh>
    <phoneticPr fontId="1"/>
  </si>
  <si>
    <t>第三回支援員会議</t>
    <rPh sb="0" eb="1">
      <t>ダイ</t>
    </rPh>
    <rPh sb="1" eb="2">
      <t>ミ</t>
    </rPh>
    <rPh sb="2" eb="3">
      <t>カイ</t>
    </rPh>
    <rPh sb="3" eb="6">
      <t>シエンイン</t>
    </rPh>
    <rPh sb="6" eb="8">
      <t>カイギ</t>
    </rPh>
    <phoneticPr fontId="1"/>
  </si>
  <si>
    <r>
      <t>相談にいく。区長より大学からの連絡を待って</t>
    </r>
    <r>
      <rPr>
        <b/>
        <sz val="14"/>
        <color rgb="FFFF0000"/>
        <rFont val="游ゴシック"/>
        <family val="3"/>
        <charset val="128"/>
        <scheme val="minor"/>
      </rPr>
      <t>お断り</t>
    </r>
    <r>
      <rPr>
        <b/>
        <sz val="14"/>
        <color theme="1"/>
        <rFont val="游ゴシック"/>
        <family val="3"/>
        <charset val="128"/>
        <scheme val="minor"/>
      </rPr>
      <t>する方向</t>
    </r>
    <rPh sb="0" eb="2">
      <t>ソウダン</t>
    </rPh>
    <rPh sb="6" eb="8">
      <t>クチョウ</t>
    </rPh>
    <rPh sb="10" eb="12">
      <t>ダイガク</t>
    </rPh>
    <rPh sb="15" eb="17">
      <t>レンラク</t>
    </rPh>
    <rPh sb="18" eb="19">
      <t>マ</t>
    </rPh>
    <rPh sb="22" eb="23">
      <t>コトワ</t>
    </rPh>
    <rPh sb="26" eb="28">
      <t>ホウコウ</t>
    </rPh>
    <phoneticPr fontId="1"/>
  </si>
  <si>
    <r>
      <t>諸寄ガイド　鳥取老人会みどり会　15名様</t>
    </r>
    <r>
      <rPr>
        <b/>
        <sz val="14"/>
        <rFont val="游ゴシック"/>
        <family val="3"/>
        <charset val="128"/>
        <scheme val="minor"/>
      </rPr>
      <t>（協働員不参加）</t>
    </r>
    <rPh sb="0" eb="2">
      <t>モロヨセ</t>
    </rPh>
    <rPh sb="6" eb="8">
      <t>トットリ</t>
    </rPh>
    <rPh sb="8" eb="11">
      <t>ロウジンカイ</t>
    </rPh>
    <rPh sb="14" eb="15">
      <t>カイ</t>
    </rPh>
    <rPh sb="18" eb="19">
      <t>メイ</t>
    </rPh>
    <rPh sb="19" eb="20">
      <t>サマ</t>
    </rPh>
    <rPh sb="21" eb="24">
      <t>キョウドウイン</t>
    </rPh>
    <rPh sb="24" eb="27">
      <t>フサンカ</t>
    </rPh>
    <phoneticPr fontId="1"/>
  </si>
  <si>
    <t>役場企画課に一般コミュニテイ事業実績報告の進捗状況</t>
    <rPh sb="0" eb="2">
      <t>ヤクバ</t>
    </rPh>
    <rPh sb="2" eb="5">
      <t>キカクカ</t>
    </rPh>
    <rPh sb="6" eb="8">
      <t>イッパン</t>
    </rPh>
    <rPh sb="14" eb="16">
      <t>ジギョウ</t>
    </rPh>
    <rPh sb="16" eb="20">
      <t>ジッセキホウコク</t>
    </rPh>
    <rPh sb="21" eb="23">
      <t>シンチョク</t>
    </rPh>
    <rPh sb="23" eb="25">
      <t>ジョウキョウ</t>
    </rPh>
    <phoneticPr fontId="1"/>
  </si>
  <si>
    <t>で了承を得る（役場企画課、平田会計とも確認をとる）</t>
    <rPh sb="1" eb="3">
      <t>リョウショウ</t>
    </rPh>
    <rPh sb="4" eb="5">
      <t>エ</t>
    </rPh>
    <rPh sb="7" eb="9">
      <t>ヤクバ</t>
    </rPh>
    <rPh sb="9" eb="12">
      <t>キカクカ</t>
    </rPh>
    <rPh sb="13" eb="15">
      <t>ヒラタ</t>
    </rPh>
    <rPh sb="15" eb="17">
      <t>カイケイ</t>
    </rPh>
    <rPh sb="19" eb="21">
      <t>カクニン</t>
    </rPh>
    <phoneticPr fontId="1"/>
  </si>
  <si>
    <r>
      <t>ボランテイア清掃の日③（</t>
    </r>
    <r>
      <rPr>
        <b/>
        <sz val="14"/>
        <color rgb="FFFF0000"/>
        <rFont val="游ゴシック"/>
        <family val="3"/>
        <charset val="128"/>
        <scheme val="minor"/>
      </rPr>
      <t>協働員は不参加）</t>
    </r>
    <rPh sb="6" eb="8">
      <t>セイソウ</t>
    </rPh>
    <rPh sb="9" eb="10">
      <t>ヒ</t>
    </rPh>
    <rPh sb="12" eb="15">
      <t>キョウドウイン</t>
    </rPh>
    <rPh sb="16" eb="19">
      <t>フサンカ</t>
    </rPh>
    <phoneticPr fontId="1"/>
  </si>
  <si>
    <t>を尋ねる</t>
    <rPh sb="1" eb="2">
      <t>タズ</t>
    </rPh>
    <phoneticPr fontId="1"/>
  </si>
  <si>
    <t>豊岡芸術文化専門職大学の釜屋地区の現地調査(構成文化財の</t>
    <rPh sb="0" eb="2">
      <t>トヨオカ</t>
    </rPh>
    <rPh sb="2" eb="6">
      <t>ゲイジュツブンカ</t>
    </rPh>
    <rPh sb="6" eb="8">
      <t>センモン</t>
    </rPh>
    <rPh sb="8" eb="9">
      <t>ショク</t>
    </rPh>
    <rPh sb="9" eb="11">
      <t>ダイガク</t>
    </rPh>
    <rPh sb="12" eb="16">
      <t>カマヤチク</t>
    </rPh>
    <rPh sb="17" eb="19">
      <t>ゲンチ</t>
    </rPh>
    <rPh sb="19" eb="21">
      <t>チョウサ</t>
    </rPh>
    <rPh sb="22" eb="24">
      <t>コウセイ</t>
    </rPh>
    <rPh sb="24" eb="27">
      <t>ブンカザイ</t>
    </rPh>
    <phoneticPr fontId="1"/>
  </si>
  <si>
    <t>諸寄ガイド新温泉町こどもふるさと教室開催中止</t>
    <rPh sb="0" eb="2">
      <t>モロヨセ</t>
    </rPh>
    <rPh sb="5" eb="9">
      <t>シンオンセンチョウ</t>
    </rPh>
    <rPh sb="16" eb="18">
      <t>キョウシツ</t>
    </rPh>
    <rPh sb="18" eb="22">
      <t>カイサイチュウシ</t>
    </rPh>
    <phoneticPr fontId="1"/>
  </si>
  <si>
    <t>町民安全課より　西浜地区申請の防犯カメラは釜屋と居</t>
    <rPh sb="0" eb="2">
      <t>チョウミン</t>
    </rPh>
    <rPh sb="2" eb="5">
      <t>アンゼンカ</t>
    </rPh>
    <rPh sb="8" eb="12">
      <t>ニシハマチク</t>
    </rPh>
    <rPh sb="12" eb="14">
      <t>シンセイ</t>
    </rPh>
    <rPh sb="15" eb="17">
      <t>ボウハン</t>
    </rPh>
    <rPh sb="21" eb="23">
      <t>カマヤ</t>
    </rPh>
    <rPh sb="24" eb="25">
      <t>イ</t>
    </rPh>
    <phoneticPr fontId="1"/>
  </si>
  <si>
    <t>撮影）</t>
    <rPh sb="0" eb="2">
      <t>サツエイ</t>
    </rPh>
    <phoneticPr fontId="1"/>
  </si>
  <si>
    <t>新温泉町まちづくり懇談会に参加</t>
    <rPh sb="0" eb="4">
      <t>シンオンセンチョウ</t>
    </rPh>
    <rPh sb="9" eb="12">
      <t>コンダンカイ</t>
    </rPh>
    <rPh sb="13" eb="15">
      <t>サンカ</t>
    </rPh>
    <phoneticPr fontId="1"/>
  </si>
  <si>
    <t>組地区が申請が通ったとの連絡がある</t>
    <rPh sb="0" eb="1">
      <t>クミ</t>
    </rPh>
    <rPh sb="1" eb="3">
      <t>チク</t>
    </rPh>
    <rPh sb="4" eb="6">
      <t>シンセイ</t>
    </rPh>
    <rPh sb="7" eb="8">
      <t>トオ</t>
    </rPh>
    <rPh sb="12" eb="14">
      <t>レンラク</t>
    </rPh>
    <phoneticPr fontId="1"/>
  </si>
  <si>
    <r>
      <rPr>
        <b/>
        <sz val="14"/>
        <color rgb="FF0070C0"/>
        <rFont val="游ゴシック"/>
        <family val="3"/>
        <charset val="128"/>
        <scheme val="minor"/>
      </rPr>
      <t>活性化委員会</t>
    </r>
    <r>
      <rPr>
        <b/>
        <sz val="14"/>
        <color theme="4"/>
        <rFont val="游ゴシック"/>
        <family val="3"/>
        <charset val="128"/>
        <scheme val="minor"/>
      </rPr>
      <t xml:space="preserve"> 　</t>
    </r>
    <r>
      <rPr>
        <b/>
        <sz val="14"/>
        <color rgb="FFFF0000"/>
        <rFont val="游ゴシック"/>
        <family val="3"/>
        <charset val="128"/>
        <scheme val="minor"/>
      </rPr>
      <t>北前船寄港地祭り延期</t>
    </r>
    <rPh sb="0" eb="6">
      <t>カッセイカイインカイ</t>
    </rPh>
    <rPh sb="8" eb="11">
      <t>キタマエセン</t>
    </rPh>
    <rPh sb="11" eb="14">
      <t>キコウチ</t>
    </rPh>
    <rPh sb="14" eb="15">
      <t>マツ</t>
    </rPh>
    <rPh sb="16" eb="18">
      <t>エンキ</t>
    </rPh>
    <phoneticPr fontId="1"/>
  </si>
  <si>
    <t>第四回支援員会議</t>
    <rPh sb="0" eb="1">
      <t>ダイ</t>
    </rPh>
    <rPh sb="1" eb="2">
      <t>ヨン</t>
    </rPh>
    <rPh sb="2" eb="3">
      <t>カイ</t>
    </rPh>
    <rPh sb="3" eb="6">
      <t>シエンイン</t>
    </rPh>
    <rPh sb="6" eb="8">
      <t>カイギ</t>
    </rPh>
    <phoneticPr fontId="1"/>
  </si>
  <si>
    <t>新温泉町人権の集いに参加</t>
    <rPh sb="0" eb="4">
      <t>シンオンセンチョウ</t>
    </rPh>
    <rPh sb="4" eb="6">
      <t>ジンケン</t>
    </rPh>
    <rPh sb="7" eb="8">
      <t>ツド</t>
    </rPh>
    <rPh sb="10" eb="12">
      <t>サンカ</t>
    </rPh>
    <phoneticPr fontId="1"/>
  </si>
  <si>
    <r>
      <t>第</t>
    </r>
    <r>
      <rPr>
        <b/>
        <sz val="14"/>
        <color theme="1"/>
        <rFont val="游ゴシック"/>
        <family val="3"/>
        <charset val="128"/>
      </rPr>
      <t>五</t>
    </r>
    <r>
      <rPr>
        <b/>
        <sz val="14"/>
        <color theme="1"/>
        <rFont val="游ゴシック"/>
        <family val="3"/>
        <charset val="128"/>
        <scheme val="minor"/>
      </rPr>
      <t>回支援員会議</t>
    </r>
    <rPh sb="0" eb="1">
      <t>ダイ</t>
    </rPh>
    <rPh sb="1" eb="2">
      <t>5</t>
    </rPh>
    <rPh sb="2" eb="3">
      <t>カイ</t>
    </rPh>
    <rPh sb="3" eb="6">
      <t>シエンイン</t>
    </rPh>
    <rPh sb="6" eb="8">
      <t>カイギ</t>
    </rPh>
    <phoneticPr fontId="1"/>
  </si>
  <si>
    <r>
      <rPr>
        <b/>
        <sz val="14"/>
        <color rgb="FFFF0000"/>
        <rFont val="游ゴシック"/>
        <family val="3"/>
        <charset val="128"/>
        <scheme val="minor"/>
      </rPr>
      <t>北前船寄港地祭り</t>
    </r>
    <r>
      <rPr>
        <b/>
        <sz val="14"/>
        <color rgb="FF00B050"/>
        <rFont val="游ゴシック"/>
        <family val="3"/>
        <charset val="128"/>
        <scheme val="minor"/>
      </rPr>
      <t>に学生によるパフオーマンスで参加がある</t>
    </r>
    <rPh sb="0" eb="3">
      <t>キタマエセン</t>
    </rPh>
    <rPh sb="3" eb="6">
      <t>キコウチ</t>
    </rPh>
    <rPh sb="6" eb="7">
      <t>マツ</t>
    </rPh>
    <rPh sb="9" eb="11">
      <t>ガクセイ</t>
    </rPh>
    <rPh sb="22" eb="24">
      <t>サンカ</t>
    </rPh>
    <phoneticPr fontId="1"/>
  </si>
  <si>
    <t>諸寄地区人権学習会に参加</t>
    <rPh sb="0" eb="4">
      <t>モロヨセチク</t>
    </rPh>
    <rPh sb="4" eb="9">
      <t>ジンケンガクシュウカイ</t>
    </rPh>
    <rPh sb="10" eb="12">
      <t>サンカ</t>
    </rPh>
    <phoneticPr fontId="1"/>
  </si>
  <si>
    <t>企画課係長　諸寄財産区総務委員会に出席して、協働員</t>
    <rPh sb="0" eb="3">
      <t>キカクカ</t>
    </rPh>
    <rPh sb="3" eb="5">
      <t>カカリチョウ</t>
    </rPh>
    <rPh sb="6" eb="8">
      <t>モロヨセ</t>
    </rPh>
    <rPh sb="8" eb="11">
      <t>ザイサンク</t>
    </rPh>
    <rPh sb="11" eb="16">
      <t>ソウムイインカイ</t>
    </rPh>
    <rPh sb="17" eb="19">
      <t>シュッセキ</t>
    </rPh>
    <rPh sb="22" eb="25">
      <t>キョウドウイン</t>
    </rPh>
    <phoneticPr fontId="1"/>
  </si>
  <si>
    <t>豊岡芸術文化専門職大学との会議延期</t>
    <rPh sb="0" eb="2">
      <t>トヨオカ</t>
    </rPh>
    <rPh sb="2" eb="6">
      <t>ゲイジュツブンカ</t>
    </rPh>
    <rPh sb="6" eb="8">
      <t>センモン</t>
    </rPh>
    <rPh sb="8" eb="9">
      <t>ショク</t>
    </rPh>
    <rPh sb="9" eb="11">
      <t>ダイガク</t>
    </rPh>
    <rPh sb="13" eb="15">
      <t>カイギ</t>
    </rPh>
    <rPh sb="15" eb="17">
      <t>エンキ</t>
    </rPh>
    <phoneticPr fontId="1"/>
  </si>
  <si>
    <t>7/20　理事会議事録の提出</t>
    <rPh sb="5" eb="11">
      <t>リジカイギジロク</t>
    </rPh>
    <rPh sb="12" eb="14">
      <t>テイシュツ</t>
    </rPh>
    <phoneticPr fontId="1"/>
  </si>
  <si>
    <t>及び支援員制度の説明と将来的な組織上の位置づけについ</t>
    <rPh sb="0" eb="1">
      <t>オヨ</t>
    </rPh>
    <rPh sb="2" eb="7">
      <t>シエンインセイド</t>
    </rPh>
    <rPh sb="8" eb="10">
      <t>セツメイ</t>
    </rPh>
    <rPh sb="11" eb="14">
      <t>ショウライテキ</t>
    </rPh>
    <rPh sb="15" eb="18">
      <t>ソシキジョウ</t>
    </rPh>
    <rPh sb="19" eb="21">
      <t>イチ</t>
    </rPh>
    <phoneticPr fontId="1"/>
  </si>
  <si>
    <t>豊岡芸術文化専門職大学との会議</t>
    <rPh sb="0" eb="2">
      <t>トヨオカ</t>
    </rPh>
    <rPh sb="2" eb="6">
      <t>ゲイジュツブンカ</t>
    </rPh>
    <rPh sb="6" eb="8">
      <t>センモン</t>
    </rPh>
    <rPh sb="8" eb="9">
      <t>ショク</t>
    </rPh>
    <rPh sb="9" eb="11">
      <t>ダイガク</t>
    </rPh>
    <rPh sb="13" eb="15">
      <t>カイギ</t>
    </rPh>
    <phoneticPr fontId="1"/>
  </si>
  <si>
    <t>第6回理事会　区民運動会、ふるさと祭り中止</t>
    <rPh sb="0" eb="1">
      <t>ダイ</t>
    </rPh>
    <rPh sb="2" eb="3">
      <t>カイ</t>
    </rPh>
    <rPh sb="3" eb="6">
      <t>リジカイ</t>
    </rPh>
    <rPh sb="7" eb="9">
      <t>クミン</t>
    </rPh>
    <rPh sb="9" eb="12">
      <t>ウンドウカイ</t>
    </rPh>
    <rPh sb="17" eb="18">
      <t>マツ</t>
    </rPh>
    <rPh sb="19" eb="21">
      <t>チュウシ</t>
    </rPh>
    <phoneticPr fontId="1"/>
  </si>
  <si>
    <t>ての話がある</t>
    <rPh sb="2" eb="3">
      <t>ハナシ</t>
    </rPh>
    <phoneticPr fontId="1"/>
  </si>
  <si>
    <t>豊岡芸術文化専門職大学と釜屋時との会議</t>
    <rPh sb="0" eb="2">
      <t>トヨオカ</t>
    </rPh>
    <rPh sb="2" eb="6">
      <t>ゲイジュツブンカ</t>
    </rPh>
    <rPh sb="6" eb="8">
      <t>センモン</t>
    </rPh>
    <rPh sb="8" eb="9">
      <t>ショク</t>
    </rPh>
    <rPh sb="9" eb="11">
      <t>ダイガク</t>
    </rPh>
    <rPh sb="12" eb="14">
      <t>カマヤ</t>
    </rPh>
    <rPh sb="14" eb="15">
      <t>トキ</t>
    </rPh>
    <rPh sb="17" eb="19">
      <t>カイギ</t>
    </rPh>
    <phoneticPr fontId="1"/>
  </si>
  <si>
    <t>ボランテイア清掃の日➃、看板撤去</t>
    <rPh sb="6" eb="8">
      <t>セイソウ</t>
    </rPh>
    <rPh sb="9" eb="10">
      <t>ヒ</t>
    </rPh>
    <rPh sb="12" eb="14">
      <t>カンバン</t>
    </rPh>
    <rPh sb="14" eb="16">
      <t>テッキョ</t>
    </rPh>
    <phoneticPr fontId="1"/>
  </si>
  <si>
    <t>一般コミュニテイー事業の新温泉町に対する請求書を提出</t>
    <rPh sb="0" eb="2">
      <t>イッパン</t>
    </rPh>
    <rPh sb="9" eb="11">
      <t>ジギョウ</t>
    </rPh>
    <rPh sb="12" eb="16">
      <t>シンオンセンチョウ</t>
    </rPh>
    <rPh sb="17" eb="18">
      <t>タイ</t>
    </rPh>
    <rPh sb="20" eb="23">
      <t>セイキュウショ</t>
    </rPh>
    <rPh sb="24" eb="26">
      <t>テイシュツ</t>
    </rPh>
    <phoneticPr fontId="1"/>
  </si>
  <si>
    <t>2/21に作成した資料のデータベースができたので、釜屋総会</t>
    <rPh sb="5" eb="7">
      <t>サクセイ</t>
    </rPh>
    <rPh sb="9" eb="11">
      <t>シリョウ</t>
    </rPh>
    <rPh sb="25" eb="29">
      <t>カマヤソウカイ</t>
    </rPh>
    <phoneticPr fontId="1"/>
  </si>
  <si>
    <t>諸寄ガイド　1名様</t>
    <rPh sb="0" eb="2">
      <t>モロヨセ</t>
    </rPh>
    <rPh sb="7" eb="8">
      <t>メイ</t>
    </rPh>
    <rPh sb="8" eb="9">
      <t>サマ</t>
    </rPh>
    <phoneticPr fontId="1"/>
  </si>
  <si>
    <t>第六回支援員会議</t>
    <rPh sb="0" eb="1">
      <t>ダイ</t>
    </rPh>
    <rPh sb="1" eb="2">
      <t>ロク</t>
    </rPh>
    <rPh sb="2" eb="3">
      <t>カイ</t>
    </rPh>
    <rPh sb="3" eb="6">
      <t>シエンイン</t>
    </rPh>
    <rPh sb="6" eb="8">
      <t>カイギ</t>
    </rPh>
    <phoneticPr fontId="1"/>
  </si>
  <si>
    <t>（3/19）に提出する部数を川夏さんから問い合わせがある</t>
    <rPh sb="7" eb="9">
      <t>テイシュツ</t>
    </rPh>
    <rPh sb="11" eb="13">
      <t>ブスウ</t>
    </rPh>
    <rPh sb="14" eb="16">
      <t>カワナツ</t>
    </rPh>
    <rPh sb="20" eb="21">
      <t>ト</t>
    </rPh>
    <rPh sb="22" eb="23">
      <t>ア</t>
    </rPh>
    <phoneticPr fontId="1"/>
  </si>
  <si>
    <t>防犯合同パトロールに参加</t>
    <rPh sb="0" eb="2">
      <t>ボウハン</t>
    </rPh>
    <rPh sb="2" eb="4">
      <t>ゴウドウ</t>
    </rPh>
    <rPh sb="10" eb="12">
      <t>サンカ</t>
    </rPh>
    <phoneticPr fontId="1"/>
  </si>
  <si>
    <t>合パ</t>
    <rPh sb="0" eb="1">
      <t>ア</t>
    </rPh>
    <phoneticPr fontId="1"/>
  </si>
  <si>
    <t>令和４年度第２回地域再生プロジェクトチーム会議に参加</t>
    <rPh sb="0" eb="2">
      <t>レイワ</t>
    </rPh>
    <rPh sb="3" eb="5">
      <t>ネンド</t>
    </rPh>
    <rPh sb="5" eb="6">
      <t>ダイ</t>
    </rPh>
    <rPh sb="7" eb="8">
      <t>カイ</t>
    </rPh>
    <rPh sb="8" eb="10">
      <t>チイキ</t>
    </rPh>
    <rPh sb="10" eb="12">
      <t>サイセイ</t>
    </rPh>
    <rPh sb="21" eb="23">
      <t>カイギ</t>
    </rPh>
    <rPh sb="24" eb="25">
      <t>サン</t>
    </rPh>
    <rPh sb="25" eb="26">
      <t>カ</t>
    </rPh>
    <phoneticPr fontId="1"/>
  </si>
  <si>
    <t>釜屋区長に電話をして川夏さんに部数を知らせる</t>
    <rPh sb="0" eb="2">
      <t>カマヤ</t>
    </rPh>
    <rPh sb="2" eb="4">
      <t>クチョウ</t>
    </rPh>
    <rPh sb="5" eb="7">
      <t>デンワ</t>
    </rPh>
    <rPh sb="10" eb="12">
      <t>カワナツ</t>
    </rPh>
    <rPh sb="15" eb="17">
      <t>ブスウ</t>
    </rPh>
    <rPh sb="18" eb="19">
      <t>シ</t>
    </rPh>
    <phoneticPr fontId="1"/>
  </si>
  <si>
    <t>する</t>
    <phoneticPr fontId="1"/>
  </si>
  <si>
    <t>北前船寄港地祭り　延期</t>
    <rPh sb="0" eb="3">
      <t>キタマエセン</t>
    </rPh>
    <rPh sb="3" eb="6">
      <t>キコウチ</t>
    </rPh>
    <rPh sb="6" eb="7">
      <t>マツ</t>
    </rPh>
    <rPh sb="9" eb="11">
      <t>エンキ</t>
    </rPh>
    <phoneticPr fontId="1"/>
  </si>
  <si>
    <t>祭</t>
    <rPh sb="0" eb="1">
      <t>マツ</t>
    </rPh>
    <phoneticPr fontId="1"/>
  </si>
  <si>
    <t>一般コミュニテイー事業の立替金250万円新温泉町からの</t>
    <rPh sb="0" eb="2">
      <t>イッパン</t>
    </rPh>
    <rPh sb="9" eb="11">
      <t>ジギョウ</t>
    </rPh>
    <rPh sb="12" eb="15">
      <t>タテカエキン</t>
    </rPh>
    <rPh sb="18" eb="20">
      <t>マンエン</t>
    </rPh>
    <rPh sb="20" eb="24">
      <t>シンオンセンチョウ</t>
    </rPh>
    <phoneticPr fontId="1"/>
  </si>
  <si>
    <t>北前船の幟を修理する（漁協トイレ、駅）</t>
    <rPh sb="0" eb="3">
      <t>キタマエセン</t>
    </rPh>
    <rPh sb="4" eb="5">
      <t>ノボリ</t>
    </rPh>
    <rPh sb="6" eb="8">
      <t>シュウリ</t>
    </rPh>
    <rPh sb="11" eb="13">
      <t>ギョキョウ</t>
    </rPh>
    <rPh sb="17" eb="18">
      <t>エキ</t>
    </rPh>
    <phoneticPr fontId="1"/>
  </si>
  <si>
    <t>入金を確認する</t>
    <rPh sb="0" eb="1">
      <t>ニュウ</t>
    </rPh>
    <rPh sb="1" eb="2">
      <t>キン</t>
    </rPh>
    <rPh sb="3" eb="5">
      <t>カクニン</t>
    </rPh>
    <phoneticPr fontId="1"/>
  </si>
  <si>
    <t>区のお知らせ印刷及び配布準備</t>
    <rPh sb="0" eb="1">
      <t>ク</t>
    </rPh>
    <rPh sb="3" eb="4">
      <t>シ</t>
    </rPh>
    <rPh sb="6" eb="9">
      <t>インサツオヨ</t>
    </rPh>
    <rPh sb="10" eb="14">
      <t>ハイフジュンビ</t>
    </rPh>
    <phoneticPr fontId="1"/>
  </si>
  <si>
    <t>第七回支援員会議</t>
    <rPh sb="0" eb="1">
      <t>ダイ</t>
    </rPh>
    <rPh sb="1" eb="2">
      <t>ナナ</t>
    </rPh>
    <rPh sb="2" eb="3">
      <t>カイ</t>
    </rPh>
    <rPh sb="3" eb="6">
      <t>シエンイン</t>
    </rPh>
    <rPh sb="6" eb="8">
      <t>カイギ</t>
    </rPh>
    <phoneticPr fontId="1"/>
  </si>
  <si>
    <t>（区民運動会、長寿ふるさと祭り中止等について）</t>
    <rPh sb="1" eb="3">
      <t>クミン</t>
    </rPh>
    <rPh sb="3" eb="6">
      <t>ウンドウカイ</t>
    </rPh>
    <rPh sb="7" eb="9">
      <t>チョウジュ</t>
    </rPh>
    <rPh sb="13" eb="14">
      <t>マツ</t>
    </rPh>
    <rPh sb="15" eb="17">
      <t>チュウシ</t>
    </rPh>
    <rPh sb="17" eb="18">
      <t>ナド</t>
    </rPh>
    <phoneticPr fontId="1"/>
  </si>
  <si>
    <t>消火ホース格納箱１ケを町民安全課に依頼する（漁協の壁</t>
    <rPh sb="0" eb="2">
      <t>ショウカ</t>
    </rPh>
    <rPh sb="5" eb="8">
      <t>カクノウバコ</t>
    </rPh>
    <rPh sb="11" eb="16">
      <t>チョウミンアンゼンカ</t>
    </rPh>
    <rPh sb="17" eb="19">
      <t>イライ</t>
    </rPh>
    <rPh sb="22" eb="24">
      <t>ギョキョウ</t>
    </rPh>
    <rPh sb="25" eb="26">
      <t>カベ</t>
    </rPh>
    <phoneticPr fontId="1"/>
  </si>
  <si>
    <t>格納</t>
    <rPh sb="0" eb="2">
      <t>カクノウ</t>
    </rPh>
    <phoneticPr fontId="1"/>
  </si>
  <si>
    <t>区のお知らせ各町内会長宅へ配る</t>
    <rPh sb="0" eb="1">
      <t>ク</t>
    </rPh>
    <rPh sb="3" eb="4">
      <t>シ</t>
    </rPh>
    <rPh sb="6" eb="12">
      <t>カクチョウナイカイチョウタク</t>
    </rPh>
    <rPh sb="13" eb="14">
      <t>クバ</t>
    </rPh>
    <phoneticPr fontId="1"/>
  </si>
  <si>
    <t>に設置していた分が腐食して破損したため）</t>
    <rPh sb="1" eb="3">
      <t>セッチ</t>
    </rPh>
    <rPh sb="7" eb="8">
      <t>ブン</t>
    </rPh>
    <rPh sb="9" eb="11">
      <t>フショク</t>
    </rPh>
    <rPh sb="13" eb="15">
      <t>ハソン</t>
    </rPh>
    <phoneticPr fontId="1"/>
  </si>
  <si>
    <t>活性化委員会事務局からの文書を各町内会長宅に</t>
    <rPh sb="0" eb="6">
      <t>カッセイカイインカイ</t>
    </rPh>
    <rPh sb="6" eb="9">
      <t>ジムキョク</t>
    </rPh>
    <rPh sb="12" eb="14">
      <t>ブンショ</t>
    </rPh>
    <rPh sb="15" eb="18">
      <t>カクチョウナイ</t>
    </rPh>
    <rPh sb="18" eb="21">
      <t>カイチョウタク</t>
    </rPh>
    <phoneticPr fontId="1"/>
  </si>
  <si>
    <t>第８回支援員会議</t>
    <rPh sb="0" eb="1">
      <t>ダイ</t>
    </rPh>
    <rPh sb="2" eb="3">
      <t>カイ</t>
    </rPh>
    <rPh sb="3" eb="8">
      <t>シエンインカイギ</t>
    </rPh>
    <phoneticPr fontId="1"/>
  </si>
  <si>
    <t>配布する</t>
    <rPh sb="0" eb="2">
      <t>ハイフ</t>
    </rPh>
    <phoneticPr fontId="1"/>
  </si>
  <si>
    <t>消火ホース格納箱１ケを町民安全課に依頼し、会議後に</t>
    <rPh sb="0" eb="2">
      <t>ショウカ</t>
    </rPh>
    <rPh sb="5" eb="8">
      <t>カクノウバコ</t>
    </rPh>
    <rPh sb="21" eb="24">
      <t>カイギゴ</t>
    </rPh>
    <phoneticPr fontId="1"/>
  </si>
  <si>
    <t>北前船の破損した幟を回収する</t>
    <rPh sb="0" eb="3">
      <t>キタマエセン</t>
    </rPh>
    <rPh sb="4" eb="6">
      <t>ハソン</t>
    </rPh>
    <rPh sb="8" eb="9">
      <t>ノボリ</t>
    </rPh>
    <rPh sb="10" eb="12">
      <t>カイシュウ</t>
    </rPh>
    <phoneticPr fontId="1"/>
  </si>
  <si>
    <r>
      <t>持ち帰る（吉田町郵便局前の分）　　　　　　</t>
    </r>
    <r>
      <rPr>
        <b/>
        <sz val="14"/>
        <color rgb="FF0070C0"/>
        <rFont val="游ゴシック"/>
        <family val="3"/>
        <charset val="128"/>
        <scheme val="minor"/>
      </rPr>
      <t>合計８か所</t>
    </r>
    <rPh sb="0" eb="1">
      <t>モ</t>
    </rPh>
    <rPh sb="2" eb="3">
      <t>カエ</t>
    </rPh>
    <rPh sb="5" eb="8">
      <t>ヨシダチョウ</t>
    </rPh>
    <rPh sb="8" eb="12">
      <t>ユウビンキョクマエ</t>
    </rPh>
    <rPh sb="13" eb="14">
      <t>ブン</t>
    </rPh>
    <rPh sb="21" eb="23">
      <t>ゴウケイ</t>
    </rPh>
    <rPh sb="22" eb="23">
      <t>ケイ</t>
    </rPh>
    <rPh sb="25" eb="26">
      <t>ショ</t>
    </rPh>
    <phoneticPr fontId="1"/>
  </si>
  <si>
    <t>ボランテイア清掃の日⑤</t>
    <rPh sb="6" eb="8">
      <t>セイソウ</t>
    </rPh>
    <rPh sb="9" eb="10">
      <t>ヒ</t>
    </rPh>
    <phoneticPr fontId="1"/>
  </si>
  <si>
    <t>消火ホース格納箱の更新箇所を確認する</t>
    <rPh sb="0" eb="2">
      <t>ショウカ</t>
    </rPh>
    <rPh sb="5" eb="8">
      <t>カクノウバコ</t>
    </rPh>
    <rPh sb="9" eb="11">
      <t>コウシン</t>
    </rPh>
    <rPh sb="11" eb="13">
      <t>カショ</t>
    </rPh>
    <rPh sb="14" eb="16">
      <t>カクニン</t>
    </rPh>
    <phoneticPr fontId="1"/>
  </si>
  <si>
    <t>活性化委員会メンバー公募開始</t>
    <rPh sb="0" eb="3">
      <t>カッセイカ</t>
    </rPh>
    <rPh sb="3" eb="6">
      <t>イインカイ</t>
    </rPh>
    <rPh sb="10" eb="12">
      <t>コウボ</t>
    </rPh>
    <rPh sb="12" eb="14">
      <t>カイシ</t>
    </rPh>
    <phoneticPr fontId="1"/>
  </si>
  <si>
    <t>第９回支援員会議</t>
    <rPh sb="0" eb="1">
      <t>ダイ</t>
    </rPh>
    <rPh sb="2" eb="3">
      <t>カイ</t>
    </rPh>
    <rPh sb="3" eb="8">
      <t>シエンインカイギ</t>
    </rPh>
    <phoneticPr fontId="1"/>
  </si>
  <si>
    <r>
      <t>北前船関係見学の方4名を</t>
    </r>
    <r>
      <rPr>
        <b/>
        <sz val="14"/>
        <color rgb="FF00B050"/>
        <rFont val="游ゴシック"/>
        <family val="3"/>
        <charset val="128"/>
        <scheme val="minor"/>
      </rPr>
      <t>町内の案内</t>
    </r>
    <r>
      <rPr>
        <b/>
        <sz val="14"/>
        <color theme="1"/>
        <rFont val="游ゴシック"/>
        <family val="3"/>
        <charset val="128"/>
        <scheme val="minor"/>
      </rPr>
      <t>をする</t>
    </r>
    <rPh sb="0" eb="3">
      <t>キタマエフネ</t>
    </rPh>
    <rPh sb="3" eb="5">
      <t>カンケイ</t>
    </rPh>
    <rPh sb="5" eb="7">
      <t>ケンガク</t>
    </rPh>
    <rPh sb="8" eb="9">
      <t>カタ</t>
    </rPh>
    <rPh sb="10" eb="11">
      <t>メイ</t>
    </rPh>
    <rPh sb="12" eb="14">
      <t>チョウナイ</t>
    </rPh>
    <rPh sb="15" eb="17">
      <t>アンナイ</t>
    </rPh>
    <phoneticPr fontId="1"/>
  </si>
  <si>
    <t>規約改正案を企画課にみてもらう</t>
    <rPh sb="0" eb="2">
      <t>キヤク</t>
    </rPh>
    <rPh sb="2" eb="4">
      <t>カイセイ</t>
    </rPh>
    <rPh sb="4" eb="5">
      <t>アン</t>
    </rPh>
    <rPh sb="6" eb="9">
      <t>キカクカ</t>
    </rPh>
    <phoneticPr fontId="1"/>
  </si>
  <si>
    <t>体育館のワックスがけ</t>
    <rPh sb="0" eb="3">
      <t>タイイクカン</t>
    </rPh>
    <phoneticPr fontId="1"/>
  </si>
  <si>
    <t>第１０回支援員会議</t>
    <rPh sb="0" eb="1">
      <t>ダイ</t>
    </rPh>
    <rPh sb="3" eb="4">
      <t>カイ</t>
    </rPh>
    <rPh sb="4" eb="9">
      <t>シエンインカイギ</t>
    </rPh>
    <phoneticPr fontId="1"/>
  </si>
  <si>
    <t>「地域の文化財を後世につなぐ仕組みを考える」</t>
    <rPh sb="1" eb="3">
      <t>チイキ</t>
    </rPh>
    <rPh sb="4" eb="7">
      <t>ブンカザイ</t>
    </rPh>
    <rPh sb="8" eb="10">
      <t>コウセイ</t>
    </rPh>
    <rPh sb="14" eb="16">
      <t>シク</t>
    </rPh>
    <rPh sb="18" eb="19">
      <t>カンガ</t>
    </rPh>
    <phoneticPr fontId="1"/>
  </si>
  <si>
    <t>規約改正案訂正分を企画課にメールで送る</t>
    <rPh sb="0" eb="2">
      <t>キヤク</t>
    </rPh>
    <rPh sb="2" eb="4">
      <t>カイセイ</t>
    </rPh>
    <rPh sb="4" eb="5">
      <t>アン</t>
    </rPh>
    <rPh sb="5" eb="8">
      <t>テイセイブン</t>
    </rPh>
    <rPh sb="9" eb="12">
      <t>キカクカ</t>
    </rPh>
    <rPh sb="17" eb="18">
      <t>オク</t>
    </rPh>
    <phoneticPr fontId="1"/>
  </si>
  <si>
    <t>（地区別生涯学習講座）に参加する</t>
    <rPh sb="1" eb="4">
      <t>チクベツ</t>
    </rPh>
    <rPh sb="4" eb="6">
      <t>ショウガイ</t>
    </rPh>
    <rPh sb="6" eb="8">
      <t>ガクシュウ</t>
    </rPh>
    <rPh sb="8" eb="10">
      <t>コウザ</t>
    </rPh>
    <rPh sb="12" eb="14">
      <t>サンカ</t>
    </rPh>
    <phoneticPr fontId="1"/>
  </si>
  <si>
    <t>企画課　係長の意見を伺って、区長に伝える</t>
    <rPh sb="0" eb="3">
      <t>キカクカ</t>
    </rPh>
    <rPh sb="4" eb="6">
      <t>カカリチョウ</t>
    </rPh>
    <rPh sb="7" eb="9">
      <t>イケン</t>
    </rPh>
    <rPh sb="10" eb="11">
      <t>ウカガ</t>
    </rPh>
    <rPh sb="14" eb="16">
      <t>クチョウ</t>
    </rPh>
    <rPh sb="17" eb="18">
      <t>ツタ</t>
    </rPh>
    <phoneticPr fontId="1"/>
  </si>
  <si>
    <t>8/26　理事会議事録の提出</t>
    <rPh sb="5" eb="11">
      <t>リジカイギジロク</t>
    </rPh>
    <rPh sb="12" eb="14">
      <t>テイシュツ</t>
    </rPh>
    <phoneticPr fontId="1"/>
  </si>
  <si>
    <t>規約改正案最終校正分を企画課　係長に見てもらう</t>
    <rPh sb="0" eb="5">
      <t>キヤクカイセイアン</t>
    </rPh>
    <rPh sb="5" eb="9">
      <t>サイシュウコウセイ</t>
    </rPh>
    <rPh sb="9" eb="10">
      <t>ブン</t>
    </rPh>
    <rPh sb="11" eb="14">
      <t>キカクカ</t>
    </rPh>
    <rPh sb="15" eb="17">
      <t>カカリチョウ</t>
    </rPh>
    <rPh sb="18" eb="19">
      <t>ミ</t>
    </rPh>
    <phoneticPr fontId="1"/>
  </si>
  <si>
    <t>第7回理事会　</t>
    <rPh sb="0" eb="1">
      <t>ダイ</t>
    </rPh>
    <rPh sb="2" eb="3">
      <t>カイ</t>
    </rPh>
    <rPh sb="3" eb="6">
      <t>リジカイ</t>
    </rPh>
    <phoneticPr fontId="1"/>
  </si>
  <si>
    <t>規約改定案を理事会に提示する</t>
    <rPh sb="0" eb="2">
      <t>キヤク</t>
    </rPh>
    <rPh sb="2" eb="4">
      <t>カイテイ</t>
    </rPh>
    <rPh sb="4" eb="5">
      <t>アン</t>
    </rPh>
    <rPh sb="6" eb="9">
      <t>リジカイ</t>
    </rPh>
    <rPh sb="10" eb="12">
      <t>テイジ</t>
    </rPh>
    <phoneticPr fontId="1"/>
  </si>
  <si>
    <t>集落センターグランド奉仕作業Ⅱ</t>
    <rPh sb="0" eb="2">
      <t>シュウラク</t>
    </rPh>
    <rPh sb="10" eb="14">
      <t>ホウシサギョウ</t>
    </rPh>
    <phoneticPr fontId="1"/>
  </si>
  <si>
    <t>活性化委員会事務局会議</t>
    <rPh sb="0" eb="6">
      <t>カッセイカイインカイ</t>
    </rPh>
    <rPh sb="6" eb="11">
      <t>ジムキョクカイギ</t>
    </rPh>
    <phoneticPr fontId="1"/>
  </si>
  <si>
    <t>かわべ浜の清掃</t>
    <rPh sb="3" eb="4">
      <t>ハマ</t>
    </rPh>
    <rPh sb="5" eb="7">
      <t>セイソウ</t>
    </rPh>
    <phoneticPr fontId="1"/>
  </si>
  <si>
    <r>
      <rPr>
        <b/>
        <sz val="14"/>
        <color rgb="FF00B050"/>
        <rFont val="游ゴシック"/>
        <family val="3"/>
        <charset val="128"/>
        <scheme val="minor"/>
      </rPr>
      <t>打合せ会議後</t>
    </r>
    <r>
      <rPr>
        <b/>
        <sz val="14"/>
        <color rgb="FF0070C0"/>
        <rFont val="游ゴシック"/>
        <family val="3"/>
        <charset val="128"/>
        <scheme val="minor"/>
      </rPr>
      <t>に活性化委員会事務局会議</t>
    </r>
    <rPh sb="0" eb="2">
      <t>ウチアワ</t>
    </rPh>
    <rPh sb="3" eb="6">
      <t>カイギゴ</t>
    </rPh>
    <rPh sb="7" eb="13">
      <t>カッセイカイインカイ</t>
    </rPh>
    <rPh sb="13" eb="18">
      <t>ジムキョクカイギ</t>
    </rPh>
    <phoneticPr fontId="1"/>
  </si>
  <si>
    <t>緊急理事会・事務連絡（総合防災訓練の打合せ）</t>
    <rPh sb="0" eb="2">
      <t>キンキュウ</t>
    </rPh>
    <rPh sb="2" eb="5">
      <t>リジカイ</t>
    </rPh>
    <rPh sb="6" eb="10">
      <t>ジムレンラク</t>
    </rPh>
    <rPh sb="11" eb="13">
      <t>ソウゴウ</t>
    </rPh>
    <rPh sb="13" eb="17">
      <t>ボウサイクンレン</t>
    </rPh>
    <rPh sb="18" eb="20">
      <t>ウチアワ</t>
    </rPh>
    <phoneticPr fontId="1"/>
  </si>
  <si>
    <t>諸寄ガイド　岡山電鉄　34名様</t>
    <rPh sb="0" eb="2">
      <t>モロヨセ</t>
    </rPh>
    <rPh sb="6" eb="8">
      <t>オカヤマ</t>
    </rPh>
    <rPh sb="8" eb="10">
      <t>デンテツ</t>
    </rPh>
    <rPh sb="13" eb="14">
      <t>メイ</t>
    </rPh>
    <rPh sb="14" eb="15">
      <t>サマ</t>
    </rPh>
    <phoneticPr fontId="1"/>
  </si>
  <si>
    <t>諸寄ガイド　岡山電鉄　36名様</t>
    <rPh sb="0" eb="2">
      <t>モロヨセ</t>
    </rPh>
    <rPh sb="6" eb="8">
      <t>オカヤマ</t>
    </rPh>
    <rPh sb="8" eb="10">
      <t>デンテツ</t>
    </rPh>
    <rPh sb="13" eb="14">
      <t>メイ</t>
    </rPh>
    <rPh sb="14" eb="15">
      <t>サマ</t>
    </rPh>
    <phoneticPr fontId="1"/>
  </si>
  <si>
    <t>新温泉町防災訓練（避難訓練、AED使用訓練、美方広域消防）</t>
    <rPh sb="0" eb="4">
      <t>シンオンセンチョウ</t>
    </rPh>
    <rPh sb="4" eb="8">
      <t>ボウサイクンレン</t>
    </rPh>
    <rPh sb="9" eb="13">
      <t>ヒナンクンレン</t>
    </rPh>
    <rPh sb="17" eb="21">
      <t>シヨウクンレン</t>
    </rPh>
    <rPh sb="22" eb="24">
      <t>ミカタ</t>
    </rPh>
    <rPh sb="24" eb="26">
      <t>コウイキ</t>
    </rPh>
    <rPh sb="26" eb="28">
      <t>ショウボウ</t>
    </rPh>
    <phoneticPr fontId="1"/>
  </si>
  <si>
    <t>防災</t>
    <rPh sb="0" eb="2">
      <t>ボウサイ</t>
    </rPh>
    <phoneticPr fontId="1"/>
  </si>
  <si>
    <t>諸寄ガイド　岡山電鉄　32名様</t>
    <rPh sb="0" eb="2">
      <t>モロヨセ</t>
    </rPh>
    <rPh sb="6" eb="10">
      <t>オカヤマデンテツ</t>
    </rPh>
    <rPh sb="13" eb="14">
      <t>メイ</t>
    </rPh>
    <rPh sb="14" eb="15">
      <t>サマ</t>
    </rPh>
    <phoneticPr fontId="1"/>
  </si>
  <si>
    <t>諸寄西小５年生11名　町内散策（北前船）</t>
    <rPh sb="0" eb="2">
      <t>モロヨセ</t>
    </rPh>
    <rPh sb="2" eb="4">
      <t>ニシショウ</t>
    </rPh>
    <rPh sb="5" eb="7">
      <t>ネンセイ</t>
    </rPh>
    <rPh sb="9" eb="10">
      <t>メイ</t>
    </rPh>
    <rPh sb="11" eb="13">
      <t>チョウナイ</t>
    </rPh>
    <rPh sb="13" eb="15">
      <t>サンサク</t>
    </rPh>
    <rPh sb="16" eb="19">
      <t>キタマエフネ</t>
    </rPh>
    <phoneticPr fontId="1"/>
  </si>
  <si>
    <t>9/30　理事会議事録の提出</t>
    <rPh sb="5" eb="11">
      <t>リジカイギジロク</t>
    </rPh>
    <rPh sb="12" eb="14">
      <t>テイシュツ</t>
    </rPh>
    <phoneticPr fontId="1"/>
  </si>
  <si>
    <t>第８回理事会　</t>
    <rPh sb="0" eb="1">
      <t>ダイ</t>
    </rPh>
    <rPh sb="2" eb="3">
      <t>カイ</t>
    </rPh>
    <rPh sb="3" eb="6">
      <t>リジカイ</t>
    </rPh>
    <phoneticPr fontId="1"/>
  </si>
  <si>
    <r>
      <t>ボランテイア清掃の日⑥</t>
    </r>
    <r>
      <rPr>
        <b/>
        <sz val="14"/>
        <color rgb="FFFF0000"/>
        <rFont val="游ゴシック"/>
        <family val="3"/>
        <charset val="128"/>
        <scheme val="minor"/>
      </rPr>
      <t>（協働員は不参加）</t>
    </r>
    <rPh sb="6" eb="8">
      <t>セイソウ</t>
    </rPh>
    <rPh sb="9" eb="10">
      <t>ヒ</t>
    </rPh>
    <rPh sb="12" eb="15">
      <t>キョウドウイン</t>
    </rPh>
    <rPh sb="16" eb="19">
      <t>フサンカ</t>
    </rPh>
    <phoneticPr fontId="1"/>
  </si>
  <si>
    <t>諸寄ガイド　岡山電鉄　30名様</t>
    <rPh sb="0" eb="2">
      <t>モロヨセ</t>
    </rPh>
    <rPh sb="6" eb="8">
      <t>オカヤマ</t>
    </rPh>
    <rPh sb="8" eb="10">
      <t>デンテツ</t>
    </rPh>
    <rPh sb="13" eb="14">
      <t>メイ</t>
    </rPh>
    <rPh sb="14" eb="15">
      <t>サマ</t>
    </rPh>
    <phoneticPr fontId="1"/>
  </si>
  <si>
    <t>諸寄ガイド　麒麟トラベラー　34名様</t>
    <rPh sb="0" eb="2">
      <t>モロヨセ</t>
    </rPh>
    <rPh sb="6" eb="8">
      <t>キリン</t>
    </rPh>
    <rPh sb="16" eb="17">
      <t>メイ</t>
    </rPh>
    <rPh sb="17" eb="18">
      <t>サマ</t>
    </rPh>
    <phoneticPr fontId="1"/>
  </si>
  <si>
    <r>
      <t>諸寄ガイド　十五日会　20名様</t>
    </r>
    <r>
      <rPr>
        <b/>
        <sz val="14"/>
        <rFont val="游ゴシック"/>
        <family val="3"/>
        <charset val="128"/>
        <scheme val="minor"/>
      </rPr>
      <t>（協働員は不参加）</t>
    </r>
    <rPh sb="0" eb="2">
      <t>モロヨセ</t>
    </rPh>
    <rPh sb="6" eb="8">
      <t>ジュウゴ</t>
    </rPh>
    <rPh sb="8" eb="9">
      <t>ニチ</t>
    </rPh>
    <rPh sb="9" eb="10">
      <t>カイ</t>
    </rPh>
    <rPh sb="13" eb="14">
      <t>メイ</t>
    </rPh>
    <rPh sb="14" eb="15">
      <t>サマ</t>
    </rPh>
    <rPh sb="16" eb="19">
      <t>キョウドウイン</t>
    </rPh>
    <rPh sb="20" eb="23">
      <t>フサンカ</t>
    </rPh>
    <phoneticPr fontId="1"/>
  </si>
  <si>
    <t>花の配布　</t>
    <rPh sb="0" eb="1">
      <t>ハナ</t>
    </rPh>
    <rPh sb="2" eb="4">
      <t>ハイフ</t>
    </rPh>
    <phoneticPr fontId="1"/>
  </si>
  <si>
    <t>北前船寄港地祭り　再延期</t>
    <rPh sb="0" eb="3">
      <t>キタマエセン</t>
    </rPh>
    <rPh sb="3" eb="6">
      <t>キコウチ</t>
    </rPh>
    <rPh sb="6" eb="7">
      <t>マツ</t>
    </rPh>
    <rPh sb="9" eb="10">
      <t>サイ</t>
    </rPh>
    <rPh sb="10" eb="12">
      <t>エンキ</t>
    </rPh>
    <phoneticPr fontId="1"/>
  </si>
  <si>
    <t>花の配布　花の植え付け</t>
    <rPh sb="0" eb="1">
      <t>ハナ</t>
    </rPh>
    <rPh sb="2" eb="4">
      <t>ハイフ</t>
    </rPh>
    <rPh sb="5" eb="6">
      <t>ハナ</t>
    </rPh>
    <rPh sb="7" eb="8">
      <t>ウ</t>
    </rPh>
    <rPh sb="9" eb="10">
      <t>ツ</t>
    </rPh>
    <phoneticPr fontId="1"/>
  </si>
  <si>
    <t>北前船寄港地祭り会場設営準備</t>
    <rPh sb="0" eb="3">
      <t>キタマエセン</t>
    </rPh>
    <rPh sb="3" eb="6">
      <t>キコウチ</t>
    </rPh>
    <rPh sb="6" eb="7">
      <t>マツ</t>
    </rPh>
    <rPh sb="8" eb="10">
      <t>カイジョウ</t>
    </rPh>
    <rPh sb="10" eb="12">
      <t>セツエイ</t>
    </rPh>
    <rPh sb="12" eb="14">
      <t>ジュンビ</t>
    </rPh>
    <phoneticPr fontId="1"/>
  </si>
  <si>
    <t>祭準</t>
    <rPh sb="0" eb="1">
      <t>マツ</t>
    </rPh>
    <rPh sb="1" eb="2">
      <t>ジュン</t>
    </rPh>
    <phoneticPr fontId="1"/>
  </si>
  <si>
    <t>第３回北前船寄港地祭り</t>
    <rPh sb="0" eb="1">
      <t>ダイ</t>
    </rPh>
    <rPh sb="2" eb="3">
      <t>カイ</t>
    </rPh>
    <rPh sb="3" eb="6">
      <t>キタマエセン</t>
    </rPh>
    <rPh sb="6" eb="9">
      <t>キコウチ</t>
    </rPh>
    <rPh sb="9" eb="10">
      <t>マツ</t>
    </rPh>
    <phoneticPr fontId="1"/>
  </si>
  <si>
    <t>祭</t>
    <rPh sb="0" eb="1">
      <t>サイ</t>
    </rPh>
    <phoneticPr fontId="1"/>
  </si>
  <si>
    <t>第9回理事会　</t>
    <rPh sb="0" eb="1">
      <t>ダイ</t>
    </rPh>
    <rPh sb="2" eb="3">
      <t>カイ</t>
    </rPh>
    <rPh sb="3" eb="6">
      <t>リジカイ</t>
    </rPh>
    <phoneticPr fontId="1"/>
  </si>
  <si>
    <t>日</t>
    <rPh sb="0" eb="1">
      <t>ヒ</t>
    </rPh>
    <phoneticPr fontId="1"/>
  </si>
  <si>
    <t>ボランテイア清掃の日⑦</t>
    <rPh sb="6" eb="8">
      <t>セイソウ</t>
    </rPh>
    <rPh sb="9" eb="10">
      <t>ヒ</t>
    </rPh>
    <phoneticPr fontId="1"/>
  </si>
  <si>
    <t>岡の浜草刈り</t>
    <rPh sb="0" eb="1">
      <t>オカ</t>
    </rPh>
    <rPh sb="2" eb="3">
      <t>ハマ</t>
    </rPh>
    <rPh sb="3" eb="5">
      <t>クサカ</t>
    </rPh>
    <phoneticPr fontId="1"/>
  </si>
  <si>
    <t>10/28　理事会議事録の提出</t>
    <rPh sb="6" eb="12">
      <t>リジカイギジロク</t>
    </rPh>
    <rPh sb="13" eb="15">
      <t>テイシュツ</t>
    </rPh>
    <phoneticPr fontId="1"/>
  </si>
  <si>
    <t>集落センター年末第清掃（協働員不参加）</t>
    <rPh sb="0" eb="2">
      <t>シュウラク</t>
    </rPh>
    <rPh sb="6" eb="8">
      <t>ネンマツ</t>
    </rPh>
    <rPh sb="8" eb="11">
      <t>ダイセイソウ</t>
    </rPh>
    <rPh sb="12" eb="15">
      <t>キョウドウイン</t>
    </rPh>
    <rPh sb="15" eb="18">
      <t>フサンカ</t>
    </rPh>
    <phoneticPr fontId="1"/>
  </si>
  <si>
    <r>
      <t xml:space="preserve">活性化委員会    </t>
    </r>
    <r>
      <rPr>
        <b/>
        <sz val="14"/>
        <color rgb="FFFF0000"/>
        <rFont val="游ゴシック"/>
        <family val="3"/>
        <charset val="128"/>
        <scheme val="minor"/>
      </rPr>
      <t xml:space="preserve"> (協働員欠席）</t>
    </r>
    <r>
      <rPr>
        <b/>
        <sz val="14"/>
        <color rgb="FF0070C0"/>
        <rFont val="游ゴシック"/>
        <family val="3"/>
        <charset val="128"/>
        <scheme val="minor"/>
      </rPr>
      <t xml:space="preserve">    寄港地祭り総括      </t>
    </r>
    <rPh sb="0" eb="6">
      <t>カッセイカイインカイ</t>
    </rPh>
    <rPh sb="12" eb="14">
      <t>キョウドウ</t>
    </rPh>
    <rPh sb="14" eb="15">
      <t>イン</t>
    </rPh>
    <rPh sb="15" eb="17">
      <t>ケッセキ</t>
    </rPh>
    <rPh sb="22" eb="25">
      <t>キコウチ</t>
    </rPh>
    <rPh sb="25" eb="26">
      <t>マツ</t>
    </rPh>
    <rPh sb="27" eb="29">
      <t>ソウカツ</t>
    </rPh>
    <phoneticPr fontId="1"/>
  </si>
  <si>
    <t>11/24　理事会議事録の提出</t>
    <rPh sb="6" eb="12">
      <t>リジカイギジロク</t>
    </rPh>
    <rPh sb="13" eb="15">
      <t>テイシュツ</t>
    </rPh>
    <phoneticPr fontId="1"/>
  </si>
  <si>
    <t>第10回理事会　</t>
    <rPh sb="0" eb="1">
      <t>ダイ</t>
    </rPh>
    <rPh sb="3" eb="4">
      <t>カイ</t>
    </rPh>
    <rPh sb="4" eb="7">
      <t>リジカイ</t>
    </rPh>
    <phoneticPr fontId="1"/>
  </si>
  <si>
    <t>12/23　理事会議事録の提出</t>
    <rPh sb="6" eb="9">
      <t>リジカイ</t>
    </rPh>
    <rPh sb="9" eb="12">
      <t>ギジロク</t>
    </rPh>
    <rPh sb="13" eb="15">
      <t>テイシュツ</t>
    </rPh>
    <phoneticPr fontId="1"/>
  </si>
  <si>
    <t>第11回理事会　</t>
    <rPh sb="0" eb="1">
      <t>ダイ</t>
    </rPh>
    <rPh sb="3" eb="4">
      <t>カイ</t>
    </rPh>
    <rPh sb="4" eb="7">
      <t>リジカイ</t>
    </rPh>
    <phoneticPr fontId="1"/>
  </si>
  <si>
    <t>令和４年度　地域福祉研修会に参加する</t>
    <rPh sb="0" eb="2">
      <t>レイワ</t>
    </rPh>
    <rPh sb="3" eb="5">
      <t>ネンド</t>
    </rPh>
    <rPh sb="6" eb="8">
      <t>チイキ</t>
    </rPh>
    <rPh sb="8" eb="10">
      <t>フクシ</t>
    </rPh>
    <rPh sb="10" eb="13">
      <t>ケンシュウカイ</t>
    </rPh>
    <rPh sb="14" eb="16">
      <t>サンカ</t>
    </rPh>
    <phoneticPr fontId="1"/>
  </si>
  <si>
    <t>町議との懇談会（町長出席）に参加する</t>
    <rPh sb="0" eb="2">
      <t>チョウギ</t>
    </rPh>
    <rPh sb="4" eb="7">
      <t>コンダンカイ</t>
    </rPh>
    <rPh sb="8" eb="10">
      <t>チョウチョウ</t>
    </rPh>
    <rPh sb="10" eb="12">
      <t>シュッセキ</t>
    </rPh>
    <rPh sb="14" eb="16">
      <t>サンカ</t>
    </rPh>
    <phoneticPr fontId="1"/>
  </si>
  <si>
    <t>ひょうご日本遺産フオーラム　於）神戸市に参加する</t>
    <rPh sb="4" eb="8">
      <t>ニホンイサン</t>
    </rPh>
    <rPh sb="14" eb="15">
      <t>オ</t>
    </rPh>
    <rPh sb="16" eb="19">
      <t>コウベシ</t>
    </rPh>
    <rPh sb="20" eb="22">
      <t>サンカ</t>
    </rPh>
    <phoneticPr fontId="1"/>
  </si>
  <si>
    <t>1/27　理事会会議録の提出</t>
    <rPh sb="5" eb="8">
      <t>リジカイ</t>
    </rPh>
    <rPh sb="8" eb="11">
      <t>カイギロク</t>
    </rPh>
    <rPh sb="12" eb="14">
      <t>テイシュツ</t>
    </rPh>
    <phoneticPr fontId="1"/>
  </si>
  <si>
    <t>第12回理事会　</t>
    <rPh sb="0" eb="1">
      <t>ダイ</t>
    </rPh>
    <rPh sb="3" eb="4">
      <t>カイ</t>
    </rPh>
    <rPh sb="4" eb="7">
      <t>リジカイ</t>
    </rPh>
    <phoneticPr fontId="1"/>
  </si>
  <si>
    <t>西浜財産区の防犯カメラ設置場所（居組、釜屋地区）の確認及び</t>
    <rPh sb="0" eb="2">
      <t>ニシハマ</t>
    </rPh>
    <rPh sb="2" eb="5">
      <t>ザイサンク</t>
    </rPh>
    <rPh sb="6" eb="8">
      <t>ボウハン</t>
    </rPh>
    <rPh sb="11" eb="13">
      <t>セッチ</t>
    </rPh>
    <rPh sb="13" eb="15">
      <t>バショ</t>
    </rPh>
    <rPh sb="16" eb="18">
      <t>イグミ</t>
    </rPh>
    <rPh sb="19" eb="21">
      <t>カマヤ</t>
    </rPh>
    <rPh sb="21" eb="23">
      <t>チク</t>
    </rPh>
    <rPh sb="25" eb="28">
      <t>カクニンオヨ</t>
    </rPh>
    <phoneticPr fontId="1"/>
  </si>
  <si>
    <t>撮影</t>
    <rPh sb="0" eb="2">
      <t>サツエイ</t>
    </rPh>
    <phoneticPr fontId="1"/>
  </si>
  <si>
    <t>第1回表彰認定委員会に出席する（全員の承認を得る）</t>
    <rPh sb="0" eb="1">
      <t>ダイ</t>
    </rPh>
    <rPh sb="2" eb="3">
      <t>カイ</t>
    </rPh>
    <rPh sb="3" eb="5">
      <t>ヒョウショウ</t>
    </rPh>
    <rPh sb="5" eb="10">
      <t>ニンテイイインカイ</t>
    </rPh>
    <rPh sb="11" eb="13">
      <t>シュッセキ</t>
    </rPh>
    <rPh sb="16" eb="18">
      <t>ゼンイン</t>
    </rPh>
    <rPh sb="19" eb="21">
      <t>ショウニン</t>
    </rPh>
    <rPh sb="22" eb="23">
      <t>エ</t>
    </rPh>
    <phoneticPr fontId="1"/>
  </si>
  <si>
    <t>2/24　議事録の作成</t>
    <rPh sb="5" eb="8">
      <t>ギジロク</t>
    </rPh>
    <rPh sb="9" eb="11">
      <t>サクセイ</t>
    </rPh>
    <phoneticPr fontId="1"/>
  </si>
  <si>
    <r>
      <t>第１３回理事会　</t>
    </r>
    <r>
      <rPr>
        <b/>
        <sz val="14"/>
        <color rgb="FFFF0000"/>
        <rFont val="游ゴシック"/>
        <family val="3"/>
        <charset val="128"/>
        <scheme val="minor"/>
      </rPr>
      <t>欠席</t>
    </r>
    <rPh sb="0" eb="1">
      <t>ダイ</t>
    </rPh>
    <rPh sb="3" eb="4">
      <t>カイ</t>
    </rPh>
    <rPh sb="4" eb="7">
      <t>リジカイ</t>
    </rPh>
    <rPh sb="8" eb="10">
      <t>ケッセキ</t>
    </rPh>
    <phoneticPr fontId="1"/>
  </si>
  <si>
    <t>令和4年度諸寄ガイド実施状況</t>
    <rPh sb="0" eb="2">
      <t>レイワ</t>
    </rPh>
    <rPh sb="3" eb="5">
      <t>ネンド</t>
    </rPh>
    <rPh sb="5" eb="7">
      <t>モロヨセ</t>
    </rPh>
    <rPh sb="10" eb="12">
      <t>ジッシ</t>
    </rPh>
    <rPh sb="12" eb="14">
      <t>ジョウキョウ</t>
    </rPh>
    <phoneticPr fontId="1"/>
  </si>
  <si>
    <t>参加人員</t>
    <rPh sb="0" eb="4">
      <t>サンカジンイン</t>
    </rPh>
    <phoneticPr fontId="1"/>
  </si>
  <si>
    <t>ガイド</t>
    <phoneticPr fontId="1"/>
  </si>
  <si>
    <t>香住中学校トライやるウイーク</t>
    <rPh sb="0" eb="2">
      <t>カスミ</t>
    </rPh>
    <rPh sb="2" eb="5">
      <t>チュウガッコウ</t>
    </rPh>
    <phoneticPr fontId="1"/>
  </si>
  <si>
    <t>名</t>
    <rPh sb="0" eb="1">
      <t>メイ</t>
    </rPh>
    <phoneticPr fontId="1"/>
  </si>
  <si>
    <t>水谷、平田、山﨑</t>
    <rPh sb="0" eb="2">
      <t>ミズタニ</t>
    </rPh>
    <rPh sb="3" eb="5">
      <t>ヒラタ</t>
    </rPh>
    <rPh sb="6" eb="8">
      <t>ヤマサキ</t>
    </rPh>
    <phoneticPr fontId="1"/>
  </si>
  <si>
    <t>親和女子大学現地調査</t>
    <rPh sb="0" eb="6">
      <t>シンワジョシダイガク</t>
    </rPh>
    <rPh sb="6" eb="10">
      <t>ゲンチチョウサ</t>
    </rPh>
    <phoneticPr fontId="1"/>
  </si>
  <si>
    <t>平田、山﨑</t>
    <rPh sb="0" eb="2">
      <t>ヒラタ</t>
    </rPh>
    <rPh sb="3" eb="5">
      <t>ヤマサキ</t>
    </rPh>
    <phoneticPr fontId="1"/>
  </si>
  <si>
    <t>鳥取老人会みどり会</t>
    <rPh sb="0" eb="2">
      <t>トットリ</t>
    </rPh>
    <rPh sb="2" eb="5">
      <t>ロウジンカイ</t>
    </rPh>
    <rPh sb="8" eb="9">
      <t>カイ</t>
    </rPh>
    <phoneticPr fontId="1"/>
  </si>
  <si>
    <t>水谷、平田</t>
    <rPh sb="0" eb="2">
      <t>ミズタニ</t>
    </rPh>
    <rPh sb="3" eb="5">
      <t>ヒラタ</t>
    </rPh>
    <phoneticPr fontId="1"/>
  </si>
  <si>
    <t>新温泉町ふるさと教室中止</t>
    <rPh sb="0" eb="4">
      <t>シンオンセンチョウ</t>
    </rPh>
    <rPh sb="8" eb="10">
      <t>キョウシツ</t>
    </rPh>
    <rPh sb="10" eb="12">
      <t>チュウシ</t>
    </rPh>
    <phoneticPr fontId="1"/>
  </si>
  <si>
    <t>広尾　様</t>
    <rPh sb="0" eb="2">
      <t>ヒロオ</t>
    </rPh>
    <rPh sb="3" eb="4">
      <t>サマ</t>
    </rPh>
    <phoneticPr fontId="1"/>
  </si>
  <si>
    <t>水谷、（山﨑）</t>
    <rPh sb="0" eb="2">
      <t>ミズタニ</t>
    </rPh>
    <rPh sb="4" eb="6">
      <t>ヤマサキ</t>
    </rPh>
    <phoneticPr fontId="1"/>
  </si>
  <si>
    <t>若狭　様</t>
    <rPh sb="0" eb="2">
      <t>ワカサ</t>
    </rPh>
    <rPh sb="3" eb="4">
      <t>サマ</t>
    </rPh>
    <phoneticPr fontId="1"/>
  </si>
  <si>
    <t>町内案内（山﨑）</t>
    <rPh sb="0" eb="2">
      <t>チョウナイ</t>
    </rPh>
    <rPh sb="2" eb="4">
      <t>アンナイ</t>
    </rPh>
    <rPh sb="5" eb="7">
      <t>ヤマサキ</t>
    </rPh>
    <phoneticPr fontId="1"/>
  </si>
  <si>
    <t>岡電観光</t>
    <rPh sb="0" eb="1">
      <t>オカ</t>
    </rPh>
    <rPh sb="1" eb="2">
      <t>デン</t>
    </rPh>
    <rPh sb="2" eb="4">
      <t>カンコウ</t>
    </rPh>
    <phoneticPr fontId="1"/>
  </si>
  <si>
    <t>水谷、平田、山﨑、前田</t>
    <rPh sb="0" eb="2">
      <t>ミズタニ</t>
    </rPh>
    <rPh sb="3" eb="5">
      <t>ヒラタ</t>
    </rPh>
    <rPh sb="6" eb="8">
      <t>ヤマサキ</t>
    </rPh>
    <rPh sb="9" eb="11">
      <t>マエダ</t>
    </rPh>
    <phoneticPr fontId="1"/>
  </si>
  <si>
    <t>水谷、平田、山﨑、浦木</t>
    <rPh sb="0" eb="2">
      <t>ミズタニ</t>
    </rPh>
    <rPh sb="3" eb="5">
      <t>ヒラタ</t>
    </rPh>
    <rPh sb="6" eb="8">
      <t>ヤマサキ</t>
    </rPh>
    <rPh sb="9" eb="11">
      <t>ウラキ</t>
    </rPh>
    <phoneticPr fontId="1"/>
  </si>
  <si>
    <t>諸寄西小５年生町内散策（歴史に学ぶ）</t>
    <rPh sb="2" eb="4">
      <t>ニシショウ</t>
    </rPh>
    <rPh sb="5" eb="7">
      <t>ネンセイ</t>
    </rPh>
    <rPh sb="7" eb="9">
      <t>チョウナイ</t>
    </rPh>
    <rPh sb="9" eb="11">
      <t>サンサク</t>
    </rPh>
    <rPh sb="12" eb="14">
      <t>レキシ</t>
    </rPh>
    <rPh sb="15" eb="16">
      <t>マナ</t>
    </rPh>
    <phoneticPr fontId="1"/>
  </si>
  <si>
    <t>水谷、平田、山﨑、前田、浦木</t>
    <rPh sb="0" eb="2">
      <t>ミズタニ</t>
    </rPh>
    <rPh sb="3" eb="5">
      <t>ヒラタ</t>
    </rPh>
    <rPh sb="6" eb="8">
      <t>ヤマサキ</t>
    </rPh>
    <rPh sb="9" eb="11">
      <t>マエダ</t>
    </rPh>
    <rPh sb="12" eb="14">
      <t>ウラキ</t>
    </rPh>
    <phoneticPr fontId="1"/>
  </si>
  <si>
    <t>麒麟トラベラー</t>
    <rPh sb="0" eb="2">
      <t>キリン</t>
    </rPh>
    <phoneticPr fontId="1"/>
  </si>
  <si>
    <t>水谷、山﨑、松原</t>
    <rPh sb="0" eb="2">
      <t>ミズタニ</t>
    </rPh>
    <rPh sb="3" eb="5">
      <t>ヤマサキ</t>
    </rPh>
    <rPh sb="6" eb="8">
      <t>マツバラ</t>
    </rPh>
    <phoneticPr fontId="1"/>
  </si>
  <si>
    <t>十五日会</t>
    <rPh sb="0" eb="3">
      <t>ジュウゴニチ</t>
    </rPh>
    <rPh sb="3" eb="4">
      <t>カイ</t>
    </rPh>
    <phoneticPr fontId="1"/>
  </si>
  <si>
    <t>岩中　様</t>
    <rPh sb="0" eb="2">
      <t>イワナカ</t>
    </rPh>
    <rPh sb="3" eb="4">
      <t>サマ</t>
    </rPh>
    <phoneticPr fontId="1"/>
  </si>
  <si>
    <t>HP 歳時記への投稿</t>
    <rPh sb="3" eb="6">
      <t>サイジキ</t>
    </rPh>
    <rPh sb="8" eb="10">
      <t>トウコウ</t>
    </rPh>
    <phoneticPr fontId="1"/>
  </si>
  <si>
    <t>ボランテイア清掃の日</t>
    <rPh sb="6" eb="8">
      <t>セイソウ</t>
    </rPh>
    <rPh sb="9" eb="10">
      <t>ヒ</t>
    </rPh>
    <phoneticPr fontId="1"/>
  </si>
  <si>
    <t>秋の気配・・・本日「白露」</t>
    <rPh sb="0" eb="1">
      <t>アキ</t>
    </rPh>
    <rPh sb="2" eb="4">
      <t>ケハイ</t>
    </rPh>
    <rPh sb="7" eb="9">
      <t>ホンジツ</t>
    </rPh>
    <rPh sb="10" eb="12">
      <t>ハクロ</t>
    </rPh>
    <phoneticPr fontId="1"/>
  </si>
  <si>
    <t>あけましておめでとうございます</t>
    <phoneticPr fontId="1"/>
  </si>
  <si>
    <t>看板が語るもの・・・(T_T)</t>
    <rPh sb="0" eb="2">
      <t>カンバン</t>
    </rPh>
    <rPh sb="3" eb="4">
      <t>カタ</t>
    </rPh>
    <phoneticPr fontId="1"/>
  </si>
  <si>
    <t>とんど焼き</t>
    <rPh sb="3" eb="4">
      <t>ヤ</t>
    </rPh>
    <phoneticPr fontId="1"/>
  </si>
  <si>
    <t>残暑見舞い・・・沖縄より暑い</t>
    <rPh sb="0" eb="4">
      <t>ザンショミマ</t>
    </rPh>
    <rPh sb="8" eb="10">
      <t>オキナワ</t>
    </rPh>
    <rPh sb="12" eb="13">
      <t>アツ</t>
    </rPh>
    <phoneticPr fontId="1"/>
  </si>
  <si>
    <t>今年の冬は？</t>
    <rPh sb="0" eb="2">
      <t>コトシ</t>
    </rPh>
    <rPh sb="3" eb="4">
      <t>フユ</t>
    </rPh>
    <phoneticPr fontId="1"/>
  </si>
  <si>
    <t>〇〇の秋</t>
    <rPh sb="3" eb="4">
      <t>アキ</t>
    </rPh>
    <phoneticPr fontId="1"/>
  </si>
  <si>
    <t>今年の冬は？　パートⅡ</t>
    <rPh sb="0" eb="2">
      <t>コトシ</t>
    </rPh>
    <rPh sb="3" eb="4">
      <t>フユ</t>
    </rPh>
    <phoneticPr fontId="1"/>
  </si>
  <si>
    <t>ボランテイア浜清掃で関心・・・台風一過で今年一番のゴミ</t>
    <rPh sb="6" eb="7">
      <t>ハマ</t>
    </rPh>
    <rPh sb="7" eb="9">
      <t>セイソウ</t>
    </rPh>
    <rPh sb="10" eb="12">
      <t>カンシン</t>
    </rPh>
    <rPh sb="15" eb="19">
      <t>タイフウイッカ</t>
    </rPh>
    <rPh sb="20" eb="22">
      <t>コトシ</t>
    </rPh>
    <rPh sb="22" eb="24">
      <t>イチバン</t>
    </rPh>
    <phoneticPr fontId="1"/>
  </si>
  <si>
    <t>早くも春</t>
    <rPh sb="0" eb="1">
      <t>ハヤ</t>
    </rPh>
    <rPh sb="3" eb="4">
      <t>ハル</t>
    </rPh>
    <phoneticPr fontId="1"/>
  </si>
  <si>
    <t>10月初日　清掃からスタート!!</t>
    <rPh sb="2" eb="3">
      <t>ツキ</t>
    </rPh>
    <rPh sb="3" eb="5">
      <t>ショニチ</t>
    </rPh>
    <rPh sb="6" eb="8">
      <t>セイソウ</t>
    </rPh>
    <phoneticPr fontId="1"/>
  </si>
  <si>
    <t>節分あれ？</t>
    <rPh sb="0" eb="2">
      <t>セツブン</t>
    </rPh>
    <phoneticPr fontId="1"/>
  </si>
  <si>
    <t>10月季節変遷　気温乱降下</t>
    <rPh sb="2" eb="3">
      <t>ツキ</t>
    </rPh>
    <rPh sb="3" eb="5">
      <t>キセツ</t>
    </rPh>
    <rPh sb="5" eb="7">
      <t>ヘンセン</t>
    </rPh>
    <rPh sb="8" eb="13">
      <t>キオンランコウカ</t>
    </rPh>
    <phoneticPr fontId="1"/>
  </si>
  <si>
    <t>節分荒れ</t>
    <rPh sb="0" eb="2">
      <t>セツブン</t>
    </rPh>
    <rPh sb="2" eb="3">
      <t>ア</t>
    </rPh>
    <phoneticPr fontId="1"/>
  </si>
  <si>
    <t>かわべ浜清掃</t>
    <rPh sb="3" eb="4">
      <t>ハマ</t>
    </rPh>
    <rPh sb="4" eb="6">
      <t>セイソウ</t>
    </rPh>
    <phoneticPr fontId="1"/>
  </si>
  <si>
    <t>油断大敵‼寒波到来</t>
    <rPh sb="0" eb="4">
      <t>ユダンタイテキ</t>
    </rPh>
    <rPh sb="5" eb="9">
      <t>カンパトウライ</t>
    </rPh>
    <phoneticPr fontId="1"/>
  </si>
  <si>
    <t>10.23 新温泉町総合防災訓練実施</t>
    <rPh sb="6" eb="10">
      <t>シンオンセンチョウ</t>
    </rPh>
    <rPh sb="10" eb="16">
      <t>ソウゴウボウサイクンレン</t>
    </rPh>
    <rPh sb="16" eb="18">
      <t>ジッシ</t>
    </rPh>
    <phoneticPr fontId="1"/>
  </si>
  <si>
    <t>三寒四温～春よ来い♪～</t>
    <rPh sb="0" eb="4">
      <t>サンカンシオン</t>
    </rPh>
    <rPh sb="5" eb="6">
      <t>ハル</t>
    </rPh>
    <rPh sb="7" eb="8">
      <t>コ</t>
    </rPh>
    <phoneticPr fontId="1"/>
  </si>
  <si>
    <t>11月「霜月」</t>
    <rPh sb="2" eb="3">
      <t>ガツ</t>
    </rPh>
    <rPh sb="4" eb="6">
      <t>シモツキ</t>
    </rPh>
    <phoneticPr fontId="1"/>
  </si>
  <si>
    <t>専門大学現地調査</t>
    <rPh sb="0" eb="4">
      <t>センモンダイガク</t>
    </rPh>
    <rPh sb="4" eb="8">
      <t>ゲンチチョウサ</t>
    </rPh>
    <phoneticPr fontId="1"/>
  </si>
  <si>
    <t>11.3諸寄ガイド+麒麟獅子舞</t>
    <rPh sb="4" eb="6">
      <t>モロヨセ</t>
    </rPh>
    <rPh sb="10" eb="12">
      <t>キリン</t>
    </rPh>
    <rPh sb="12" eb="15">
      <t>シシマイ</t>
    </rPh>
    <phoneticPr fontId="1"/>
  </si>
  <si>
    <t>春の使者～つくし三兄弟～</t>
    <rPh sb="0" eb="1">
      <t>ハル</t>
    </rPh>
    <rPh sb="2" eb="4">
      <t>シシャ</t>
    </rPh>
    <rPh sb="8" eb="11">
      <t>サンキョウダイ</t>
    </rPh>
    <phoneticPr fontId="1"/>
  </si>
  <si>
    <t>11月３日はみかんの日</t>
    <rPh sb="2" eb="3">
      <t>ガツ</t>
    </rPh>
    <rPh sb="4" eb="5">
      <t>ニチ</t>
    </rPh>
    <rPh sb="10" eb="11">
      <t>ヒ</t>
    </rPh>
    <phoneticPr fontId="1"/>
  </si>
  <si>
    <t>専門大学現地調査-2</t>
    <rPh sb="0" eb="4">
      <t>センモンダイガク</t>
    </rPh>
    <rPh sb="4" eb="8">
      <t>ゲンチチョウサ</t>
    </rPh>
    <phoneticPr fontId="1"/>
  </si>
  <si>
    <t>諸寄駅舎内に写真展示～線路は続くよ♪</t>
    <rPh sb="0" eb="2">
      <t>モロヨセ</t>
    </rPh>
    <rPh sb="2" eb="5">
      <t>エキシャナイ</t>
    </rPh>
    <rPh sb="6" eb="10">
      <t>シャシンテンジ</t>
    </rPh>
    <rPh sb="11" eb="13">
      <t>センロ</t>
    </rPh>
    <rPh sb="14" eb="15">
      <t>ツヅ</t>
    </rPh>
    <phoneticPr fontId="1"/>
  </si>
  <si>
    <t>令和３年度諸寄活性化委員会・委員研修会</t>
    <rPh sb="0" eb="2">
      <t>レイワ</t>
    </rPh>
    <rPh sb="3" eb="5">
      <t>ネンド</t>
    </rPh>
    <rPh sb="5" eb="7">
      <t>モロヨセ</t>
    </rPh>
    <rPh sb="7" eb="13">
      <t>カッセイカイインカイ</t>
    </rPh>
    <rPh sb="14" eb="16">
      <t>イイン</t>
    </rPh>
    <rPh sb="16" eb="19">
      <t>ケンシュウカイ</t>
    </rPh>
    <phoneticPr fontId="1"/>
  </si>
  <si>
    <t>11.23　北前船寄港地祭り開催決定！！</t>
    <rPh sb="6" eb="9">
      <t>キタマエフネ</t>
    </rPh>
    <rPh sb="9" eb="13">
      <t>キコウチマツ</t>
    </rPh>
    <rPh sb="14" eb="16">
      <t>カイサイ</t>
    </rPh>
    <rPh sb="16" eb="18">
      <t>ケッテイ</t>
    </rPh>
    <phoneticPr fontId="1"/>
  </si>
  <si>
    <t>サクラ　サク</t>
    <phoneticPr fontId="1"/>
  </si>
  <si>
    <t>第３回北前船寄港地祭り　Ｒ4.11.23　無事終了</t>
    <rPh sb="0" eb="1">
      <t>ダイ</t>
    </rPh>
    <rPh sb="2" eb="3">
      <t>カイ</t>
    </rPh>
    <rPh sb="3" eb="5">
      <t>キタマエ</t>
    </rPh>
    <rPh sb="5" eb="6">
      <t>フネ</t>
    </rPh>
    <rPh sb="6" eb="9">
      <t>キコウチ</t>
    </rPh>
    <rPh sb="9" eb="10">
      <t>マツ</t>
    </rPh>
    <rPh sb="21" eb="23">
      <t>ブジ</t>
    </rPh>
    <rPh sb="23" eb="25">
      <t>シュウリョウ</t>
    </rPh>
    <phoneticPr fontId="1"/>
  </si>
  <si>
    <t>ひな祭り</t>
    <rPh sb="2" eb="3">
      <t>マツ</t>
    </rPh>
    <phoneticPr fontId="1"/>
  </si>
  <si>
    <t>11.27　ボランテイア清掃</t>
    <rPh sb="12" eb="14">
      <t>セイソウ</t>
    </rPh>
    <phoneticPr fontId="1"/>
  </si>
  <si>
    <t>さくら～さくら～♪</t>
    <phoneticPr fontId="1"/>
  </si>
  <si>
    <t>今年の１１月＝霜月とは無縁</t>
    <rPh sb="0" eb="2">
      <t>コトシ</t>
    </rPh>
    <rPh sb="5" eb="6">
      <t>ガツ</t>
    </rPh>
    <rPh sb="7" eb="9">
      <t>シモツキ</t>
    </rPh>
    <rPh sb="11" eb="13">
      <t>ムエン</t>
    </rPh>
    <phoneticPr fontId="1"/>
  </si>
  <si>
    <t>春爛漫</t>
    <rPh sb="0" eb="3">
      <t>ハルランマン</t>
    </rPh>
    <phoneticPr fontId="1"/>
  </si>
  <si>
    <t>一気に冬へ</t>
    <rPh sb="0" eb="2">
      <t>イッキ</t>
    </rPh>
    <rPh sb="3" eb="4">
      <t>フユ</t>
    </rPh>
    <phoneticPr fontId="1"/>
  </si>
  <si>
    <t>桜と瑞風</t>
    <rPh sb="0" eb="1">
      <t>サクラ</t>
    </rPh>
    <rPh sb="2" eb="4">
      <t>ミズカゼ</t>
    </rPh>
    <phoneticPr fontId="1"/>
  </si>
  <si>
    <t>しかと、ふん害してます!!</t>
    <rPh sb="6" eb="7">
      <t>ガイ</t>
    </rPh>
    <phoneticPr fontId="1"/>
  </si>
  <si>
    <t>桜吹雪の～♪と「しだれ桜満開」</t>
    <rPh sb="0" eb="3">
      <t>サクラフブキ</t>
    </rPh>
    <rPh sb="11" eb="12">
      <t>ザクラ</t>
    </rPh>
    <rPh sb="12" eb="14">
      <t>マンカイ</t>
    </rPh>
    <phoneticPr fontId="1"/>
  </si>
  <si>
    <t>岡の浜草刈り+駅</t>
    <rPh sb="0" eb="1">
      <t>オカ</t>
    </rPh>
    <rPh sb="2" eb="3">
      <t>ハマ</t>
    </rPh>
    <rPh sb="3" eb="5">
      <t>クサカ</t>
    </rPh>
    <rPh sb="7" eb="8">
      <t>エキ</t>
    </rPh>
    <phoneticPr fontId="1"/>
  </si>
  <si>
    <t>覚えていますか？つくし三兄弟</t>
    <rPh sb="0" eb="1">
      <t>オボ</t>
    </rPh>
    <rPh sb="11" eb="14">
      <t>サンキョウダイ</t>
    </rPh>
    <phoneticPr fontId="1"/>
  </si>
  <si>
    <t>初雪？２０２２冬</t>
    <rPh sb="0" eb="2">
      <t>ハツユキ</t>
    </rPh>
    <rPh sb="7" eb="8">
      <t>フユ</t>
    </rPh>
    <phoneticPr fontId="1"/>
  </si>
  <si>
    <t>春たけなわ</t>
    <rPh sb="0" eb="1">
      <t>ハル</t>
    </rPh>
    <phoneticPr fontId="1"/>
  </si>
  <si>
    <t>12.17(土）集落センター年末大清掃</t>
    <rPh sb="6" eb="7">
      <t>ツチ</t>
    </rPh>
    <rPh sb="8" eb="10">
      <t>シュウラク</t>
    </rPh>
    <rPh sb="14" eb="16">
      <t>ネンマツ</t>
    </rPh>
    <rPh sb="16" eb="17">
      <t>ダイ</t>
    </rPh>
    <rPh sb="17" eb="19">
      <t>セイソウ</t>
    </rPh>
    <phoneticPr fontId="1"/>
  </si>
  <si>
    <t>日本旅行のプランに諸寄が組み込まれました</t>
    <rPh sb="0" eb="4">
      <t>ニホンリョコウ</t>
    </rPh>
    <rPh sb="9" eb="11">
      <t>モロヨセ</t>
    </rPh>
    <rPh sb="12" eb="13">
      <t>ク</t>
    </rPh>
    <rPh sb="14" eb="15">
      <t>コ</t>
    </rPh>
    <phoneticPr fontId="1"/>
  </si>
  <si>
    <t>寒波第一波</t>
    <rPh sb="0" eb="2">
      <t>カンパ</t>
    </rPh>
    <rPh sb="2" eb="3">
      <t>ダイ</t>
    </rPh>
    <rPh sb="3" eb="4">
      <t>イチ</t>
    </rPh>
    <rPh sb="4" eb="5">
      <t>ナミ</t>
    </rPh>
    <phoneticPr fontId="1"/>
  </si>
  <si>
    <t>今年のＧＷは？</t>
    <rPh sb="0" eb="2">
      <t>コトシ</t>
    </rPh>
    <phoneticPr fontId="1"/>
  </si>
  <si>
    <t>大晦日</t>
    <rPh sb="0" eb="3">
      <t>オオミソカ</t>
    </rPh>
    <phoneticPr fontId="1"/>
  </si>
  <si>
    <t>花の定期便</t>
    <rPh sb="0" eb="1">
      <t>ハナ</t>
    </rPh>
    <rPh sb="2" eb="5">
      <t>テイキビン</t>
    </rPh>
    <phoneticPr fontId="1"/>
  </si>
  <si>
    <t>謹賀新年</t>
    <rPh sb="0" eb="4">
      <t>キンガシンネン</t>
    </rPh>
    <phoneticPr fontId="1"/>
  </si>
  <si>
    <t>庚申（こうしん）さん</t>
    <rPh sb="0" eb="2">
      <t>コウシン</t>
    </rPh>
    <phoneticPr fontId="1"/>
  </si>
  <si>
    <t>R5.1.7 とんど</t>
    <phoneticPr fontId="1"/>
  </si>
  <si>
    <t>関西北前船研究交流セミナーに参加</t>
    <rPh sb="0" eb="2">
      <t>カンサイ</t>
    </rPh>
    <rPh sb="2" eb="5">
      <t>キタマエフネ</t>
    </rPh>
    <rPh sb="5" eb="9">
      <t>ケンキュウコウリュウ</t>
    </rPh>
    <rPh sb="14" eb="16">
      <t>サンカ</t>
    </rPh>
    <phoneticPr fontId="1"/>
  </si>
  <si>
    <t>今日はスキーの日</t>
    <rPh sb="0" eb="2">
      <t>キョウ</t>
    </rPh>
    <rPh sb="7" eb="8">
      <t>ヒ</t>
    </rPh>
    <phoneticPr fontId="1"/>
  </si>
  <si>
    <t>北前船セミナー余禄</t>
    <rPh sb="0" eb="3">
      <t>キタマエフネ</t>
    </rPh>
    <rPh sb="7" eb="9">
      <t>ヨロク</t>
    </rPh>
    <phoneticPr fontId="1"/>
  </si>
  <si>
    <t>消火ホース格納箱の更新進む</t>
    <rPh sb="0" eb="2">
      <t>ショウカ</t>
    </rPh>
    <rPh sb="5" eb="8">
      <t>カクノウバコ</t>
    </rPh>
    <rPh sb="9" eb="11">
      <t>コウシン</t>
    </rPh>
    <rPh sb="11" eb="12">
      <t>スス</t>
    </rPh>
    <phoneticPr fontId="1"/>
  </si>
  <si>
    <t>令和４年度ボランテイア清掃</t>
    <rPh sb="0" eb="2">
      <t>レイワ</t>
    </rPh>
    <rPh sb="3" eb="5">
      <t>ネンド</t>
    </rPh>
    <rPh sb="11" eb="13">
      <t>セイソウ</t>
    </rPh>
    <phoneticPr fontId="1"/>
  </si>
  <si>
    <t>１０年に一度の「最強寒波」</t>
    <rPh sb="2" eb="3">
      <t>ネン</t>
    </rPh>
    <rPh sb="4" eb="6">
      <t>イチド</t>
    </rPh>
    <rPh sb="8" eb="12">
      <t>サイキョウカンパ</t>
    </rPh>
    <phoneticPr fontId="1"/>
  </si>
  <si>
    <t>浜坂二期事業工事諸寄その①に関連して業者に感謝状授与</t>
    <rPh sb="0" eb="2">
      <t>ハマサカ</t>
    </rPh>
    <rPh sb="2" eb="3">
      <t>ニ</t>
    </rPh>
    <rPh sb="3" eb="4">
      <t>キ</t>
    </rPh>
    <rPh sb="4" eb="6">
      <t>ジギョウ</t>
    </rPh>
    <rPh sb="6" eb="8">
      <t>コウジ</t>
    </rPh>
    <rPh sb="8" eb="10">
      <t>モロヨセ</t>
    </rPh>
    <rPh sb="14" eb="16">
      <t>カンレン</t>
    </rPh>
    <rPh sb="18" eb="20">
      <t>ギョウシャ</t>
    </rPh>
    <rPh sb="21" eb="24">
      <t>カンシャジョウ</t>
    </rPh>
    <rPh sb="24" eb="26">
      <t>ジュヨ</t>
    </rPh>
    <phoneticPr fontId="1"/>
  </si>
  <si>
    <t>1.24[最強寒波」に負けないものとは？</t>
    <rPh sb="5" eb="9">
      <t>サイキョウカンパ</t>
    </rPh>
    <rPh sb="11" eb="12">
      <t>マ</t>
    </rPh>
    <phoneticPr fontId="1"/>
  </si>
  <si>
    <t>香住中学生トライやる</t>
    <rPh sb="0" eb="5">
      <t>カスミチュウガクセイ</t>
    </rPh>
    <phoneticPr fontId="1"/>
  </si>
  <si>
    <t>1.29 最強寒波第２波‼油断大敵？</t>
    <rPh sb="5" eb="9">
      <t>サイキョウカンパ</t>
    </rPh>
    <rPh sb="9" eb="10">
      <t>ダイ</t>
    </rPh>
    <rPh sb="11" eb="12">
      <t>ハ</t>
    </rPh>
    <rPh sb="13" eb="17">
      <t>ユダンタイテキ</t>
    </rPh>
    <phoneticPr fontId="1"/>
  </si>
  <si>
    <t>令和４年度福祉懇談会</t>
    <rPh sb="0" eb="2">
      <t>レイワ</t>
    </rPh>
    <rPh sb="3" eb="5">
      <t>ネンド</t>
    </rPh>
    <rPh sb="5" eb="7">
      <t>フクシ</t>
    </rPh>
    <rPh sb="7" eb="10">
      <t>コンダンカイ</t>
    </rPh>
    <phoneticPr fontId="1"/>
  </si>
  <si>
    <t>２月に入って・・・気の早い春？！</t>
    <rPh sb="1" eb="2">
      <t>ガツ</t>
    </rPh>
    <rPh sb="3" eb="4">
      <t>ハイ</t>
    </rPh>
    <rPh sb="9" eb="10">
      <t>キ</t>
    </rPh>
    <rPh sb="11" eb="12">
      <t>ハヤ</t>
    </rPh>
    <rPh sb="13" eb="14">
      <t>ハル</t>
    </rPh>
    <phoneticPr fontId="1"/>
  </si>
  <si>
    <t>入梅</t>
    <rPh sb="0" eb="2">
      <t>ニュウバイ</t>
    </rPh>
    <phoneticPr fontId="1"/>
  </si>
  <si>
    <t>如月（【如月】と『きさらぎ』』）</t>
    <rPh sb="0" eb="2">
      <t>ニョゲツ</t>
    </rPh>
    <rPh sb="4" eb="6">
      <t>ニョゲツ</t>
    </rPh>
    <phoneticPr fontId="1"/>
  </si>
  <si>
    <t>諸寄ガイド　久美浜地域公民館御一行様</t>
    <rPh sb="0" eb="2">
      <t>モロヨセ</t>
    </rPh>
    <rPh sb="6" eb="11">
      <t>クミハマチイキ</t>
    </rPh>
    <rPh sb="11" eb="14">
      <t>コウミンカン</t>
    </rPh>
    <rPh sb="14" eb="17">
      <t>ゴイッコウ</t>
    </rPh>
    <rPh sb="17" eb="18">
      <t>サマ</t>
    </rPh>
    <phoneticPr fontId="1"/>
  </si>
  <si>
    <t>Ｒ5.2.19　ひょうご日本遺産フオーラムIN兵庫県立兵庫津ミュージアムに参加（番外編）</t>
    <rPh sb="12" eb="16">
      <t>ニホンイサン</t>
    </rPh>
    <rPh sb="23" eb="25">
      <t>ヒョウゴ</t>
    </rPh>
    <rPh sb="25" eb="26">
      <t>ケン</t>
    </rPh>
    <rPh sb="26" eb="27">
      <t>リツ</t>
    </rPh>
    <rPh sb="27" eb="29">
      <t>ヒョウゴ</t>
    </rPh>
    <rPh sb="29" eb="30">
      <t>ツ</t>
    </rPh>
    <rPh sb="37" eb="39">
      <t>サンカ</t>
    </rPh>
    <rPh sb="40" eb="43">
      <t>バンガイヘン</t>
    </rPh>
    <phoneticPr fontId="1"/>
  </si>
  <si>
    <t>かずらランプシェード教室</t>
    <rPh sb="10" eb="12">
      <t>キョウシツ</t>
    </rPh>
    <phoneticPr fontId="1"/>
  </si>
  <si>
    <t>ボランテイア浜掃除</t>
    <rPh sb="6" eb="7">
      <t>ハマ</t>
    </rPh>
    <rPh sb="7" eb="9">
      <t>ソウジ</t>
    </rPh>
    <phoneticPr fontId="1"/>
  </si>
  <si>
    <t>Ｒ5.2.19　ひょうご日本遺産フオーラムに参加して（本編）</t>
    <rPh sb="12" eb="16">
      <t>ニホンイサン</t>
    </rPh>
    <rPh sb="27" eb="28">
      <t>ホン</t>
    </rPh>
    <phoneticPr fontId="1"/>
  </si>
  <si>
    <t>一気に夏が来たー‼　本日梅雨明け</t>
    <rPh sb="0" eb="2">
      <t>イッキ</t>
    </rPh>
    <rPh sb="3" eb="4">
      <t>ナツ</t>
    </rPh>
    <rPh sb="5" eb="6">
      <t>キ</t>
    </rPh>
    <rPh sb="10" eb="12">
      <t>ホンジツ</t>
    </rPh>
    <rPh sb="12" eb="15">
      <t>ツユア</t>
    </rPh>
    <phoneticPr fontId="1"/>
  </si>
  <si>
    <t>R5.2.26 室内Ｇ・Ｇ大会盛況</t>
    <rPh sb="8" eb="10">
      <t>シツナイ</t>
    </rPh>
    <rPh sb="13" eb="15">
      <t>タイカイ</t>
    </rPh>
    <rPh sb="15" eb="17">
      <t>セイキョウ</t>
    </rPh>
    <phoneticPr fontId="1"/>
  </si>
  <si>
    <t>公園遊具設置完成もうすぐです</t>
    <rPh sb="0" eb="4">
      <t>コウエンユウグ</t>
    </rPh>
    <rPh sb="4" eb="8">
      <t>セッチカンセイ</t>
    </rPh>
    <phoneticPr fontId="1"/>
  </si>
  <si>
    <t>３月弥生＝花月＝花見月</t>
    <rPh sb="1" eb="2">
      <t>ガツ</t>
    </rPh>
    <rPh sb="2" eb="4">
      <t>ヤヨイ</t>
    </rPh>
    <rPh sb="5" eb="7">
      <t>カゲツ</t>
    </rPh>
    <rPh sb="8" eb="10">
      <t>ハナミ</t>
    </rPh>
    <rPh sb="10" eb="11">
      <t>ツキ</t>
    </rPh>
    <phoneticPr fontId="1"/>
  </si>
  <si>
    <t>七夕　そして～そうめんの日～</t>
    <rPh sb="0" eb="2">
      <t>タナバタ</t>
    </rPh>
    <rPh sb="12" eb="13">
      <t>ヒ</t>
    </rPh>
    <phoneticPr fontId="1"/>
  </si>
  <si>
    <t>今日は３９(サンキュー）の日</t>
    <rPh sb="0" eb="2">
      <t>キョウ</t>
    </rPh>
    <rPh sb="13" eb="14">
      <t>ヒ</t>
    </rPh>
    <phoneticPr fontId="1"/>
  </si>
  <si>
    <t>公園遊具使用開始</t>
    <rPh sb="0" eb="4">
      <t>コウエンユウグ</t>
    </rPh>
    <rPh sb="4" eb="8">
      <t>シヨウカイシ</t>
    </rPh>
    <phoneticPr fontId="1"/>
  </si>
  <si>
    <t>陽気は春、されど・・・</t>
    <rPh sb="0" eb="2">
      <t>ヨウキ</t>
    </rPh>
    <rPh sb="3" eb="4">
      <t>ハル</t>
    </rPh>
    <phoneticPr fontId="1"/>
  </si>
  <si>
    <t>吉報です、森甚の竹輪が麒麟トラベラーさんのカウンターで復活</t>
    <rPh sb="0" eb="2">
      <t>キッポウ</t>
    </rPh>
    <rPh sb="5" eb="6">
      <t>モリ</t>
    </rPh>
    <rPh sb="6" eb="7">
      <t>ジン</t>
    </rPh>
    <rPh sb="8" eb="10">
      <t>チクワ</t>
    </rPh>
    <rPh sb="11" eb="13">
      <t>キリン</t>
    </rPh>
    <rPh sb="27" eb="29">
      <t>フッカツ</t>
    </rPh>
    <phoneticPr fontId="1"/>
  </si>
  <si>
    <t>R5.3.12  岩美道路開通後、通りました！！</t>
    <rPh sb="9" eb="11">
      <t>イワミ</t>
    </rPh>
    <rPh sb="11" eb="13">
      <t>ドウロ</t>
    </rPh>
    <rPh sb="13" eb="16">
      <t>カイツウゴ</t>
    </rPh>
    <rPh sb="17" eb="18">
      <t>トオ</t>
    </rPh>
    <phoneticPr fontId="1"/>
  </si>
  <si>
    <t>公園遊具、大盛況</t>
    <rPh sb="0" eb="4">
      <t>コウエンユウグ</t>
    </rPh>
    <rPh sb="5" eb="8">
      <t>ダイセイキョウ</t>
    </rPh>
    <phoneticPr fontId="1"/>
  </si>
  <si>
    <r>
      <t>🎵</t>
    </r>
    <r>
      <rPr>
        <b/>
        <sz val="11"/>
        <color theme="1"/>
        <rFont val="ＭＳ Ｐゴシック"/>
        <family val="3"/>
        <charset val="128"/>
      </rPr>
      <t>梅は咲いたか～、桜はまだかいな～</t>
    </r>
    <r>
      <rPr>
        <b/>
        <sz val="11"/>
        <color theme="1"/>
        <rFont val="Segoe UI Symbol"/>
        <family val="3"/>
      </rPr>
      <t>🎵</t>
    </r>
    <rPh sb="2" eb="3">
      <t>ウメ</t>
    </rPh>
    <rPh sb="4" eb="5">
      <t>サ</t>
    </rPh>
    <rPh sb="10" eb="11">
      <t>サクラ</t>
    </rPh>
    <phoneticPr fontId="1"/>
  </si>
  <si>
    <t>諸寄祭りが通常に開催される～但し雨もよう</t>
    <rPh sb="0" eb="3">
      <t>モロヨセマツ</t>
    </rPh>
    <rPh sb="5" eb="7">
      <t>ツウジョウ</t>
    </rPh>
    <rPh sb="8" eb="10">
      <t>カイサイ</t>
    </rPh>
    <rPh sb="14" eb="15">
      <t>タダ</t>
    </rPh>
    <rPh sb="16" eb="17">
      <t>アメ</t>
    </rPh>
    <phoneticPr fontId="1"/>
  </si>
  <si>
    <t>暑さ、寒さも彼岸までとはいうけれど・・・</t>
    <rPh sb="0" eb="1">
      <t>アツ</t>
    </rPh>
    <rPh sb="3" eb="4">
      <t>サム</t>
    </rPh>
    <rPh sb="6" eb="8">
      <t>ヒガン</t>
    </rPh>
    <phoneticPr fontId="1"/>
  </si>
  <si>
    <t>諸寄祭礼無事終わる</t>
    <rPh sb="0" eb="2">
      <t>モロヨセ</t>
    </rPh>
    <rPh sb="2" eb="4">
      <t>サイレイ</t>
    </rPh>
    <rPh sb="4" eb="7">
      <t>ブジオ</t>
    </rPh>
    <phoneticPr fontId="1"/>
  </si>
  <si>
    <r>
      <t>桜開花～サクラサク　</t>
    </r>
    <r>
      <rPr>
        <b/>
        <sz val="11"/>
        <color theme="1"/>
        <rFont val="Segoe UI Symbol"/>
        <family val="3"/>
      </rPr>
      <t>🌼</t>
    </r>
    <rPh sb="0" eb="1">
      <t>サクラ</t>
    </rPh>
    <rPh sb="1" eb="3">
      <t>カイカ</t>
    </rPh>
    <phoneticPr fontId="1"/>
  </si>
  <si>
    <t>あ～あ夏休み♪　蝉も</t>
    <rPh sb="3" eb="5">
      <t>ナツヤス</t>
    </rPh>
    <rPh sb="8" eb="9">
      <t>セミ</t>
    </rPh>
    <phoneticPr fontId="1"/>
  </si>
  <si>
    <t>7～８分咲き</t>
    <rPh sb="3" eb="4">
      <t>ブ</t>
    </rPh>
    <rPh sb="4" eb="5">
      <t>サ</t>
    </rPh>
    <phoneticPr fontId="1"/>
  </si>
  <si>
    <t>夏の陽気は続かず、でも・・・</t>
    <rPh sb="0" eb="1">
      <t>ナツ</t>
    </rPh>
    <rPh sb="2" eb="4">
      <t>ヨウキ</t>
    </rPh>
    <rPh sb="5" eb="6">
      <t>ツヅ</t>
    </rPh>
    <phoneticPr fontId="1"/>
  </si>
  <si>
    <t>桜　ささやかに饗宴</t>
    <rPh sb="0" eb="1">
      <t>サクラ</t>
    </rPh>
    <rPh sb="7" eb="9">
      <t>キョウエン</t>
    </rPh>
    <phoneticPr fontId="1"/>
  </si>
  <si>
    <t>諸寄駅の顔リニューアル</t>
    <rPh sb="0" eb="2">
      <t>モロヨセ</t>
    </rPh>
    <rPh sb="2" eb="3">
      <t>エキ</t>
    </rPh>
    <rPh sb="4" eb="5">
      <t>カオ</t>
    </rPh>
    <phoneticPr fontId="1"/>
  </si>
  <si>
    <t>令和４年度芸術文化観光専門大学連携事業</t>
    <rPh sb="0" eb="2">
      <t>レイワ</t>
    </rPh>
    <rPh sb="3" eb="9">
      <t>ネンドゲイジュツブンカ</t>
    </rPh>
    <rPh sb="9" eb="13">
      <t>カンコウセンモン</t>
    </rPh>
    <rPh sb="13" eb="15">
      <t>ダイガク</t>
    </rPh>
    <rPh sb="15" eb="19">
      <t>レンケイジギョウ</t>
    </rPh>
    <phoneticPr fontId="1"/>
  </si>
  <si>
    <t>令和４年度新温泉町まちづくり懇談会</t>
    <rPh sb="0" eb="2">
      <t>レイワ</t>
    </rPh>
    <rPh sb="3" eb="5">
      <t>ネンド</t>
    </rPh>
    <rPh sb="5" eb="8">
      <t>シンオンセン</t>
    </rPh>
    <rPh sb="8" eb="9">
      <t>チョウ</t>
    </rPh>
    <rPh sb="14" eb="17">
      <t>コンダンカイ</t>
    </rPh>
    <phoneticPr fontId="1"/>
  </si>
  <si>
    <t>戻り梅雨から一転して猛暑の再来・・・暑い夏</t>
    <rPh sb="0" eb="1">
      <t>モド</t>
    </rPh>
    <rPh sb="2" eb="4">
      <t>ツユ</t>
    </rPh>
    <rPh sb="6" eb="8">
      <t>イッテン</t>
    </rPh>
    <rPh sb="10" eb="12">
      <t>モウショ</t>
    </rPh>
    <rPh sb="13" eb="15">
      <t>サイライ</t>
    </rPh>
    <rPh sb="18" eb="19">
      <t>アツ</t>
    </rPh>
    <rPh sb="20" eb="21">
      <t>ナツ</t>
    </rPh>
    <phoneticPr fontId="1"/>
  </si>
  <si>
    <t>諸寄　夏の海　2022</t>
    <rPh sb="0" eb="2">
      <t>モロヨセ</t>
    </rPh>
    <rPh sb="3" eb="4">
      <t>ナツ</t>
    </rPh>
    <rPh sb="5" eb="6">
      <t>ウミ</t>
    </rPh>
    <phoneticPr fontId="1"/>
  </si>
  <si>
    <t>公園遊具に主役戻る(^^)/</t>
    <rPh sb="0" eb="4">
      <t>コウエンユウグ</t>
    </rPh>
    <rPh sb="5" eb="7">
      <t>シュヤク</t>
    </rPh>
    <rPh sb="7" eb="8">
      <t>モド</t>
    </rPh>
    <phoneticPr fontId="1"/>
  </si>
  <si>
    <t>通常のお盆～行動制限のない</t>
    <rPh sb="0" eb="2">
      <t>ツウジョウ</t>
    </rPh>
    <rPh sb="4" eb="5">
      <t>ボン</t>
    </rPh>
    <rPh sb="6" eb="10">
      <t>コウドウセイゲン</t>
    </rPh>
    <phoneticPr fontId="1"/>
  </si>
  <si>
    <t>墓掃除　8.16</t>
    <rPh sb="0" eb="3">
      <t>ハカソウジ</t>
    </rPh>
    <phoneticPr fontId="1"/>
  </si>
  <si>
    <t>夏のおわりに・・・・こうろぎの季節は秋です</t>
    <rPh sb="0" eb="1">
      <t>ナツ</t>
    </rPh>
    <rPh sb="15" eb="17">
      <t>キセツ</t>
    </rPh>
    <rPh sb="18" eb="19">
      <t>アキ</t>
    </rPh>
    <phoneticPr fontId="1"/>
  </si>
  <si>
    <t>8月は人権月間～8.19諸寄地区人権学習会開催される</t>
    <rPh sb="1" eb="2">
      <t>ガツ</t>
    </rPh>
    <rPh sb="3" eb="7">
      <t>ジンケンゲッカン</t>
    </rPh>
    <rPh sb="12" eb="16">
      <t>モロヨセチク</t>
    </rPh>
    <rPh sb="16" eb="18">
      <t>ジンケン</t>
    </rPh>
    <rPh sb="18" eb="21">
      <t>ガクシュウカイ</t>
    </rPh>
    <rPh sb="21" eb="23">
      <t>カイサイ</t>
    </rPh>
    <phoneticPr fontId="1"/>
  </si>
  <si>
    <t>ボランテイア清掃　8.28　浜清掃</t>
    <rPh sb="6" eb="8">
      <t>セイソウ</t>
    </rPh>
    <rPh sb="14" eb="15">
      <t>ハマ</t>
    </rPh>
    <rPh sb="15" eb="17">
      <t>セイソウ</t>
    </rPh>
    <phoneticPr fontId="1"/>
  </si>
  <si>
    <t>年月日</t>
    <rPh sb="0" eb="3">
      <t>ネンガッピ</t>
    </rPh>
    <phoneticPr fontId="43"/>
  </si>
  <si>
    <t>項     目</t>
    <rPh sb="0" eb="1">
      <t>コウ</t>
    </rPh>
    <rPh sb="6" eb="7">
      <t>メ</t>
    </rPh>
    <phoneticPr fontId="43"/>
  </si>
  <si>
    <t>内　  　容</t>
    <rPh sb="0" eb="1">
      <t>ウチ</t>
    </rPh>
    <rPh sb="5" eb="6">
      <t>カタチ</t>
    </rPh>
    <phoneticPr fontId="43"/>
  </si>
  <si>
    <t>項    目</t>
    <rPh sb="0" eb="1">
      <t>コウ</t>
    </rPh>
    <rPh sb="5" eb="6">
      <t>メ</t>
    </rPh>
    <phoneticPr fontId="43"/>
  </si>
  <si>
    <t>内　　容</t>
    <rPh sb="0" eb="1">
      <t>ウチ</t>
    </rPh>
    <rPh sb="3" eb="4">
      <t>カタチ</t>
    </rPh>
    <phoneticPr fontId="43"/>
  </si>
  <si>
    <t>事</t>
    <rPh sb="0" eb="1">
      <t>コト</t>
    </rPh>
    <phoneticPr fontId="1"/>
  </si>
  <si>
    <t>関西北前船研究交流セミナー参加</t>
    <rPh sb="0" eb="2">
      <t>カンサイ</t>
    </rPh>
    <rPh sb="2" eb="5">
      <t>キタマエセン</t>
    </rPh>
    <rPh sb="5" eb="9">
      <t>ケンキュウコウリュウ</t>
    </rPh>
    <rPh sb="13" eb="15">
      <t>サンカ</t>
    </rPh>
    <phoneticPr fontId="1"/>
  </si>
  <si>
    <t>出</t>
    <rPh sb="0" eb="1">
      <t>デ</t>
    </rPh>
    <phoneticPr fontId="1"/>
  </si>
  <si>
    <t>於）高砂市</t>
    <rPh sb="0" eb="1">
      <t>オ</t>
    </rPh>
    <rPh sb="2" eb="5">
      <t>タカサゴシ</t>
    </rPh>
    <phoneticPr fontId="1"/>
  </si>
  <si>
    <t>委</t>
    <rPh sb="0" eb="1">
      <t>イ</t>
    </rPh>
    <phoneticPr fontId="1"/>
  </si>
  <si>
    <t>諸寄ガイド　トライやる（６名）</t>
    <rPh sb="0" eb="2">
      <t>モロヨセ</t>
    </rPh>
    <rPh sb="13" eb="14">
      <t>メイ</t>
    </rPh>
    <phoneticPr fontId="1"/>
  </si>
  <si>
    <t>トライやるウィーク　香住町中学生</t>
    <rPh sb="10" eb="12">
      <t>カスミ</t>
    </rPh>
    <rPh sb="12" eb="13">
      <t>チョウ</t>
    </rPh>
    <rPh sb="13" eb="16">
      <t>チュウガクセイ</t>
    </rPh>
    <phoneticPr fontId="1"/>
  </si>
  <si>
    <r>
      <rPr>
        <b/>
        <sz val="9"/>
        <color rgb="FFFF0000"/>
        <rFont val="ＭＳ ゴシック"/>
        <family val="3"/>
        <charset val="128"/>
      </rPr>
      <t>親和女子大学</t>
    </r>
    <r>
      <rPr>
        <b/>
        <sz val="9"/>
        <color theme="1"/>
        <rFont val="ＭＳ ゴシック"/>
        <family val="3"/>
        <charset val="128"/>
      </rPr>
      <t>　現地調査</t>
    </r>
    <rPh sb="0" eb="6">
      <t>シンワジョシダイガク</t>
    </rPh>
    <rPh sb="7" eb="11">
      <t>ゲンチチョウサ</t>
    </rPh>
    <phoneticPr fontId="1"/>
  </si>
  <si>
    <t>教授１名＋学生５名</t>
    <rPh sb="0" eb="2">
      <t>キョウジュ</t>
    </rPh>
    <rPh sb="3" eb="4">
      <t>メイ</t>
    </rPh>
    <rPh sb="5" eb="7">
      <t>ガクセイ</t>
    </rPh>
    <rPh sb="8" eb="9">
      <t>メイ</t>
    </rPh>
    <phoneticPr fontId="1"/>
  </si>
  <si>
    <t>活性化委員会事務局会議</t>
    <rPh sb="0" eb="11">
      <t>カッセイカイインカイジムキョクカイギ</t>
    </rPh>
    <phoneticPr fontId="1"/>
  </si>
  <si>
    <t>諸寄ガイド　鳥取老人会みどり会（１５名）</t>
    <rPh sb="0" eb="2">
      <t>モロヨセ</t>
    </rPh>
    <rPh sb="6" eb="8">
      <t>トットリ</t>
    </rPh>
    <rPh sb="8" eb="11">
      <t>ロウジンカイ</t>
    </rPh>
    <rPh sb="14" eb="15">
      <t>カイ</t>
    </rPh>
    <rPh sb="18" eb="19">
      <t>メイ</t>
    </rPh>
    <phoneticPr fontId="1"/>
  </si>
  <si>
    <t>専門大学と諸寄区との事業打ち合わせ会議</t>
    <rPh sb="0" eb="4">
      <t>センモンダイガク</t>
    </rPh>
    <rPh sb="5" eb="8">
      <t>モロヨセク</t>
    </rPh>
    <rPh sb="10" eb="12">
      <t>ジギョウ</t>
    </rPh>
    <rPh sb="12" eb="13">
      <t>ウ</t>
    </rPh>
    <rPh sb="14" eb="15">
      <t>ア</t>
    </rPh>
    <rPh sb="17" eb="19">
      <t>カイギ</t>
    </rPh>
    <phoneticPr fontId="1"/>
  </si>
  <si>
    <t>専</t>
    <rPh sb="0" eb="1">
      <t>セン</t>
    </rPh>
    <phoneticPr fontId="1"/>
  </si>
  <si>
    <t>9/4　北前船寄港地祭りへの大学の参加について</t>
    <rPh sb="4" eb="7">
      <t>キタマエフネ</t>
    </rPh>
    <rPh sb="7" eb="11">
      <t>キコウチマツ</t>
    </rPh>
    <rPh sb="14" eb="16">
      <t>ダイガク</t>
    </rPh>
    <rPh sb="17" eb="19">
      <t>サンカ</t>
    </rPh>
    <phoneticPr fontId="1"/>
  </si>
  <si>
    <t>諸寄ガイド「新温泉町子どもふるさと教室」中止</t>
    <rPh sb="0" eb="2">
      <t>モロヨセ</t>
    </rPh>
    <rPh sb="6" eb="10">
      <t>シンオンセンチョウ</t>
    </rPh>
    <rPh sb="10" eb="11">
      <t>コ</t>
    </rPh>
    <rPh sb="17" eb="19">
      <t>キョウシツ</t>
    </rPh>
    <rPh sb="20" eb="22">
      <t>チュウシ</t>
    </rPh>
    <phoneticPr fontId="1"/>
  </si>
  <si>
    <t>生涯教育課</t>
    <rPh sb="0" eb="2">
      <t>ショウガイ</t>
    </rPh>
    <rPh sb="2" eb="5">
      <t>キョウイクカ</t>
    </rPh>
    <phoneticPr fontId="1"/>
  </si>
  <si>
    <t>9/4　北前船寄港地祭りの延期</t>
    <rPh sb="4" eb="7">
      <t>キタマエフネ</t>
    </rPh>
    <rPh sb="7" eb="11">
      <t>キコウチマツ</t>
    </rPh>
    <rPh sb="13" eb="15">
      <t>エンキ</t>
    </rPh>
    <phoneticPr fontId="1"/>
  </si>
  <si>
    <t>諸寄ガイド　広尾１名</t>
    <rPh sb="0" eb="2">
      <t>モロヨセ</t>
    </rPh>
    <rPh sb="6" eb="8">
      <t>ヒロオ</t>
    </rPh>
    <rPh sb="9" eb="10">
      <t>メイ</t>
    </rPh>
    <phoneticPr fontId="1"/>
  </si>
  <si>
    <t>活性化委員会　事務局会議</t>
    <rPh sb="0" eb="3">
      <t>カッセイカ</t>
    </rPh>
    <rPh sb="3" eb="6">
      <t>イインカイ</t>
    </rPh>
    <rPh sb="7" eb="12">
      <t>ジムキョクカイギ</t>
    </rPh>
    <phoneticPr fontId="1"/>
  </si>
  <si>
    <t>9/22～委員会メンバーの公募</t>
    <rPh sb="5" eb="8">
      <t>イインカイ</t>
    </rPh>
    <rPh sb="13" eb="15">
      <t>コウボ</t>
    </rPh>
    <phoneticPr fontId="1"/>
  </si>
  <si>
    <t>北前船寄港地祭り　延期</t>
    <rPh sb="9" eb="11">
      <t>エンキ</t>
    </rPh>
    <phoneticPr fontId="1"/>
  </si>
  <si>
    <t>北前船関係見学の方若狭様4名を町内の案内をする</t>
    <rPh sb="0" eb="3">
      <t>キタマエフネ</t>
    </rPh>
    <rPh sb="3" eb="5">
      <t>カンケイ</t>
    </rPh>
    <rPh sb="5" eb="7">
      <t>ケンガク</t>
    </rPh>
    <rPh sb="8" eb="9">
      <t>カタ</t>
    </rPh>
    <rPh sb="9" eb="11">
      <t>ワカサ</t>
    </rPh>
    <rPh sb="11" eb="12">
      <t>サマ</t>
    </rPh>
    <rPh sb="13" eb="14">
      <t>メイ</t>
    </rPh>
    <rPh sb="15" eb="17">
      <t>チョウナイ</t>
    </rPh>
    <rPh sb="18" eb="20">
      <t>アンナイ</t>
    </rPh>
    <phoneticPr fontId="1"/>
  </si>
  <si>
    <t>11/23　北前船寄港地祭りへの大学の参加について</t>
    <rPh sb="6" eb="9">
      <t>キタマエフネ</t>
    </rPh>
    <rPh sb="9" eb="13">
      <t>キコウチマツ</t>
    </rPh>
    <rPh sb="16" eb="18">
      <t>ダイガク</t>
    </rPh>
    <rPh sb="19" eb="21">
      <t>サンカ</t>
    </rPh>
    <phoneticPr fontId="1"/>
  </si>
  <si>
    <r>
      <t>打合せ会議会議後に</t>
    </r>
    <r>
      <rPr>
        <b/>
        <sz val="9"/>
        <color rgb="FF0070C0"/>
        <rFont val="ＭＳ ゴシック"/>
        <family val="3"/>
        <charset val="128"/>
      </rPr>
      <t>活性化委員会事務局会議</t>
    </r>
    <rPh sb="0" eb="2">
      <t>ウチアワ</t>
    </rPh>
    <rPh sb="3" eb="5">
      <t>カイギ</t>
    </rPh>
    <rPh sb="5" eb="7">
      <t>カイギ</t>
    </rPh>
    <rPh sb="7" eb="8">
      <t>ゴ</t>
    </rPh>
    <rPh sb="9" eb="15">
      <t>カッセイカイインカイ</t>
    </rPh>
    <rPh sb="15" eb="20">
      <t>ジムキョクカイギ</t>
    </rPh>
    <phoneticPr fontId="1"/>
  </si>
  <si>
    <t>11/23　北前船寄港地祭りの役割分担について</t>
    <rPh sb="6" eb="9">
      <t>キタマエフネ</t>
    </rPh>
    <rPh sb="9" eb="13">
      <t>キコウチマツ</t>
    </rPh>
    <rPh sb="15" eb="19">
      <t>ヤクワリブンタン</t>
    </rPh>
    <phoneticPr fontId="1"/>
  </si>
  <si>
    <t>諸寄ガイド　　麒麟トラベラー　34名</t>
    <rPh sb="7" eb="9">
      <t>キリン</t>
    </rPh>
    <rPh sb="17" eb="18">
      <t>メイ</t>
    </rPh>
    <phoneticPr fontId="1"/>
  </si>
  <si>
    <t>諸寄ガイド　　十五日会　30名</t>
    <rPh sb="7" eb="11">
      <t>ジュウゴニチカイ</t>
    </rPh>
    <rPh sb="14" eb="15">
      <t>メイ</t>
    </rPh>
    <phoneticPr fontId="1"/>
  </si>
  <si>
    <t>11/23北前船寄港地祭りの準備状況確認</t>
    <rPh sb="5" eb="8">
      <t>キタマエセン</t>
    </rPh>
    <rPh sb="8" eb="12">
      <t>キコウチマツ</t>
    </rPh>
    <rPh sb="14" eb="16">
      <t>ジュンビ</t>
    </rPh>
    <rPh sb="16" eb="18">
      <t>ジョウキョウ</t>
    </rPh>
    <rPh sb="18" eb="20">
      <t>カクニン</t>
    </rPh>
    <phoneticPr fontId="1"/>
  </si>
  <si>
    <t>北前船寄港地祭り　再延期</t>
    <rPh sb="9" eb="10">
      <t>サイ</t>
    </rPh>
    <rPh sb="10" eb="12">
      <t>エンキ</t>
    </rPh>
    <phoneticPr fontId="1"/>
  </si>
  <si>
    <t>11/23　北前船寄港地祭り会場準備</t>
    <rPh sb="6" eb="9">
      <t>キタマエセン</t>
    </rPh>
    <rPh sb="9" eb="13">
      <t>キコウチマツ</t>
    </rPh>
    <rPh sb="14" eb="18">
      <t>カイジョウジュンビ</t>
    </rPh>
    <phoneticPr fontId="1"/>
  </si>
  <si>
    <t>第３回北前船寄港地祭り</t>
    <rPh sb="0" eb="1">
      <t>ダイ</t>
    </rPh>
    <rPh sb="2" eb="3">
      <t>カイ</t>
    </rPh>
    <rPh sb="3" eb="6">
      <t>キタマエフネ</t>
    </rPh>
    <rPh sb="6" eb="9">
      <t>キコウチ</t>
    </rPh>
    <rPh sb="9" eb="10">
      <t>マツ</t>
    </rPh>
    <phoneticPr fontId="1"/>
  </si>
  <si>
    <t>雨天　ウオーク30名　コンサート130名参加</t>
    <rPh sb="0" eb="2">
      <t>ウテン</t>
    </rPh>
    <rPh sb="9" eb="10">
      <t>メイ</t>
    </rPh>
    <rPh sb="19" eb="20">
      <t>メイ</t>
    </rPh>
    <rPh sb="20" eb="22">
      <t>サンカ</t>
    </rPh>
    <phoneticPr fontId="1"/>
  </si>
  <si>
    <t>寄港地祭りに専門大学の学生参加</t>
    <rPh sb="0" eb="4">
      <t>キコウチマツ</t>
    </rPh>
    <rPh sb="6" eb="10">
      <t>センモンダイガク</t>
    </rPh>
    <rPh sb="11" eb="13">
      <t>ガクセイ</t>
    </rPh>
    <rPh sb="13" eb="15">
      <t>サンカ</t>
    </rPh>
    <phoneticPr fontId="1"/>
  </si>
  <si>
    <t>11/23　北前船寄港地祭りパフオーマンス</t>
    <rPh sb="6" eb="9">
      <t>キタマエセン</t>
    </rPh>
    <rPh sb="9" eb="12">
      <t>キコウチ</t>
    </rPh>
    <rPh sb="12" eb="13">
      <t>マツ</t>
    </rPh>
    <phoneticPr fontId="1"/>
  </si>
  <si>
    <t>11/23北前船寄港地祭総括</t>
    <rPh sb="5" eb="8">
      <t>キタマエセン</t>
    </rPh>
    <rPh sb="8" eb="12">
      <t>キコウチマツ</t>
    </rPh>
    <rPh sb="12" eb="14">
      <t>ソウカツ</t>
    </rPh>
    <phoneticPr fontId="1"/>
  </si>
  <si>
    <t>ひょうご日本遺産フオーラム　</t>
    <rPh sb="4" eb="8">
      <t>ニホンイサン</t>
    </rPh>
    <phoneticPr fontId="1"/>
  </si>
  <si>
    <t>於）神戸市　兵庫津ミュージアム</t>
    <rPh sb="0" eb="1">
      <t>オ</t>
    </rPh>
    <rPh sb="2" eb="5">
      <t>コウベシ</t>
    </rPh>
    <rPh sb="6" eb="8">
      <t>ヒョウゴ</t>
    </rPh>
    <rPh sb="8" eb="9">
      <t>ツ</t>
    </rPh>
    <phoneticPr fontId="1"/>
  </si>
  <si>
    <t>R1.11.11</t>
    <phoneticPr fontId="43"/>
  </si>
  <si>
    <t>諸寄駅建替え要望書の作成協議</t>
    <rPh sb="0" eb="2">
      <t>モロヨセ</t>
    </rPh>
    <rPh sb="2" eb="3">
      <t>エキ</t>
    </rPh>
    <rPh sb="3" eb="5">
      <t>タテカ</t>
    </rPh>
    <rPh sb="6" eb="9">
      <t>ヨウボウショ</t>
    </rPh>
    <rPh sb="10" eb="12">
      <t>サクセイ</t>
    </rPh>
    <rPh sb="12" eb="14">
      <t>キョウギ</t>
    </rPh>
    <phoneticPr fontId="43"/>
  </si>
  <si>
    <t>駅舎建替えパースの検討</t>
    <rPh sb="0" eb="2">
      <t>エキシャ</t>
    </rPh>
    <rPh sb="2" eb="4">
      <t>タテカ</t>
    </rPh>
    <rPh sb="9" eb="11">
      <t>ケントウ</t>
    </rPh>
    <phoneticPr fontId="43"/>
  </si>
  <si>
    <t>R2.11.22-23</t>
    <phoneticPr fontId="43"/>
  </si>
  <si>
    <t>日本遺産認定２周年記念事</t>
    <rPh sb="0" eb="2">
      <t>ニホン</t>
    </rPh>
    <rPh sb="2" eb="4">
      <t>イサン</t>
    </rPh>
    <rPh sb="4" eb="6">
      <t>ニンテイ</t>
    </rPh>
    <rPh sb="7" eb="9">
      <t>シュウネン</t>
    </rPh>
    <rPh sb="9" eb="11">
      <t>キネン</t>
    </rPh>
    <rPh sb="11" eb="12">
      <t>コト</t>
    </rPh>
    <phoneticPr fontId="43"/>
  </si>
  <si>
    <t>地区民２００名が参加</t>
    <rPh sb="0" eb="2">
      <t>チク</t>
    </rPh>
    <rPh sb="2" eb="3">
      <t>ミン</t>
    </rPh>
    <rPh sb="6" eb="7">
      <t>メイ</t>
    </rPh>
    <rPh sb="8" eb="10">
      <t>サンカ</t>
    </rPh>
    <phoneticPr fontId="43"/>
  </si>
  <si>
    <t>R1.11.</t>
    <phoneticPr fontId="43"/>
  </si>
  <si>
    <t>諸寄路地名決定</t>
    <rPh sb="0" eb="2">
      <t>モロヨセ</t>
    </rPh>
    <rPh sb="2" eb="4">
      <t>ロジ</t>
    </rPh>
    <rPh sb="4" eb="5">
      <t>メイ</t>
    </rPh>
    <rPh sb="5" eb="7">
      <t>ケッテイ</t>
    </rPh>
    <phoneticPr fontId="43"/>
  </si>
  <si>
    <t>諸寄文化祭りで路地名を決定発表</t>
    <rPh sb="0" eb="2">
      <t>モロヨセ</t>
    </rPh>
    <rPh sb="2" eb="4">
      <t>ブンカ</t>
    </rPh>
    <rPh sb="4" eb="5">
      <t>マツ</t>
    </rPh>
    <rPh sb="7" eb="9">
      <t>ロジ</t>
    </rPh>
    <rPh sb="9" eb="10">
      <t>メイ</t>
    </rPh>
    <rPh sb="11" eb="13">
      <t>ケッテイ</t>
    </rPh>
    <rPh sb="13" eb="15">
      <t>ハッピョウ</t>
    </rPh>
    <phoneticPr fontId="43"/>
  </si>
  <si>
    <t>R2.11.26</t>
    <phoneticPr fontId="43"/>
  </si>
  <si>
    <t>まち並み部会の開催</t>
    <rPh sb="2" eb="3">
      <t>ナ</t>
    </rPh>
    <rPh sb="4" eb="6">
      <t>ブカイ</t>
    </rPh>
    <rPh sb="7" eb="9">
      <t>カイサイ</t>
    </rPh>
    <phoneticPr fontId="43"/>
  </si>
  <si>
    <t>路地案内看板について</t>
    <rPh sb="0" eb="2">
      <t>ロジ</t>
    </rPh>
    <rPh sb="2" eb="4">
      <t>アンナイ</t>
    </rPh>
    <rPh sb="4" eb="6">
      <t>カンバン</t>
    </rPh>
    <phoneticPr fontId="43"/>
  </si>
  <si>
    <t>R1.11.20</t>
    <phoneticPr fontId="43"/>
  </si>
  <si>
    <t>諸寄駅建替え要望書を町へ提出</t>
    <rPh sb="0" eb="2">
      <t>モロヨセ</t>
    </rPh>
    <rPh sb="2" eb="3">
      <t>エキ</t>
    </rPh>
    <rPh sb="3" eb="5">
      <t>タテカ</t>
    </rPh>
    <rPh sb="6" eb="9">
      <t>ヨウボウショ</t>
    </rPh>
    <rPh sb="10" eb="11">
      <t>チョウ</t>
    </rPh>
    <rPh sb="12" eb="14">
      <t>テイシュツ</t>
    </rPh>
    <phoneticPr fontId="43"/>
  </si>
  <si>
    <t>駅舎建替え方針とパースの提出</t>
    <rPh sb="0" eb="2">
      <t>エキシャ</t>
    </rPh>
    <rPh sb="2" eb="4">
      <t>タテカ</t>
    </rPh>
    <rPh sb="5" eb="7">
      <t>ホウシン</t>
    </rPh>
    <rPh sb="12" eb="14">
      <t>テイシュツ</t>
    </rPh>
    <phoneticPr fontId="43"/>
  </si>
  <si>
    <t>R3.2.4-5</t>
    <phoneticPr fontId="43"/>
  </si>
  <si>
    <t>新温泉町の観光を考える</t>
    <rPh sb="0" eb="1">
      <t>シン</t>
    </rPh>
    <rPh sb="1" eb="3">
      <t>オンセン</t>
    </rPh>
    <rPh sb="3" eb="4">
      <t>マチ</t>
    </rPh>
    <rPh sb="5" eb="7">
      <t>カンコウ</t>
    </rPh>
    <rPh sb="8" eb="9">
      <t>カンガ</t>
    </rPh>
    <phoneticPr fontId="43"/>
  </si>
  <si>
    <t>パネルディスカッション、歴史探訪</t>
    <rPh sb="12" eb="14">
      <t>レキシ</t>
    </rPh>
    <rPh sb="14" eb="16">
      <t>タンボウ</t>
    </rPh>
    <phoneticPr fontId="43"/>
  </si>
  <si>
    <t>R1.11.24</t>
    <phoneticPr fontId="43"/>
  </si>
  <si>
    <t>海と砂部会「Boonファイヤー海ホタル鑑賞会</t>
    <rPh sb="0" eb="1">
      <t>ウミ</t>
    </rPh>
    <rPh sb="2" eb="3">
      <t>スナ</t>
    </rPh>
    <rPh sb="3" eb="4">
      <t>ブ</t>
    </rPh>
    <rPh sb="4" eb="5">
      <t>カイ</t>
    </rPh>
    <rPh sb="15" eb="16">
      <t>ウミ</t>
    </rPh>
    <rPh sb="19" eb="22">
      <t>カンショウカイ</t>
    </rPh>
    <phoneticPr fontId="43"/>
  </si>
  <si>
    <t>住民総ガイドプロジェクトについて</t>
    <phoneticPr fontId="43"/>
  </si>
  <si>
    <t>R1.1.7</t>
    <phoneticPr fontId="43"/>
  </si>
  <si>
    <t>町企画課より要望事項の聞き取り調査</t>
    <rPh sb="0" eb="1">
      <t>チョウ</t>
    </rPh>
    <rPh sb="1" eb="3">
      <t>キカク</t>
    </rPh>
    <rPh sb="3" eb="4">
      <t>カ</t>
    </rPh>
    <rPh sb="6" eb="8">
      <t>ヨウボウ</t>
    </rPh>
    <rPh sb="8" eb="10">
      <t>ジコウ</t>
    </rPh>
    <rPh sb="11" eb="12">
      <t>キ</t>
    </rPh>
    <rPh sb="13" eb="14">
      <t>ト</t>
    </rPh>
    <rPh sb="15" eb="17">
      <t>チョウサ</t>
    </rPh>
    <phoneticPr fontId="43"/>
  </si>
  <si>
    <t>町の考え方・建設経費等について</t>
    <rPh sb="0" eb="1">
      <t>チョウ</t>
    </rPh>
    <rPh sb="2" eb="3">
      <t>カンガ</t>
    </rPh>
    <rPh sb="4" eb="5">
      <t>カタ</t>
    </rPh>
    <rPh sb="6" eb="8">
      <t>ケンセツ</t>
    </rPh>
    <rPh sb="8" eb="10">
      <t>ケイヒ</t>
    </rPh>
    <rPh sb="10" eb="11">
      <t>トウ</t>
    </rPh>
    <phoneticPr fontId="43"/>
  </si>
  <si>
    <t>諸寄活性化委員会</t>
    <rPh sb="0" eb="2">
      <t>モロヨセ</t>
    </rPh>
    <rPh sb="2" eb="5">
      <t>カッセイカ</t>
    </rPh>
    <rPh sb="5" eb="8">
      <t>イインカイ</t>
    </rPh>
    <phoneticPr fontId="43"/>
  </si>
  <si>
    <t>諸寄駅舎について</t>
    <rPh sb="0" eb="2">
      <t>モロヨセ</t>
    </rPh>
    <rPh sb="2" eb="4">
      <t>エキシャ</t>
    </rPh>
    <phoneticPr fontId="43"/>
  </si>
  <si>
    <t>R2.2.8</t>
    <phoneticPr fontId="43"/>
  </si>
  <si>
    <t>新温泉町歴史講演会</t>
    <rPh sb="0" eb="1">
      <t>シン</t>
    </rPh>
    <rPh sb="1" eb="3">
      <t>オンセン</t>
    </rPh>
    <rPh sb="3" eb="4">
      <t>マチ</t>
    </rPh>
    <rPh sb="4" eb="6">
      <t>レキシ</t>
    </rPh>
    <rPh sb="6" eb="9">
      <t>コウエンカイ</t>
    </rPh>
    <phoneticPr fontId="43"/>
  </si>
  <si>
    <t>京都橘大学基　村上裕通教授講演</t>
    <rPh sb="0" eb="2">
      <t>キョウト</t>
    </rPh>
    <rPh sb="2" eb="3">
      <t>タチバナ</t>
    </rPh>
    <rPh sb="3" eb="5">
      <t>ダイガク</t>
    </rPh>
    <rPh sb="5" eb="6">
      <t>キ</t>
    </rPh>
    <rPh sb="7" eb="9">
      <t>ムラカミ</t>
    </rPh>
    <rPh sb="9" eb="10">
      <t>ユウ</t>
    </rPh>
    <rPh sb="10" eb="11">
      <t>ツウ</t>
    </rPh>
    <rPh sb="11" eb="13">
      <t>キョウジュ</t>
    </rPh>
    <rPh sb="13" eb="15">
      <t>コウエン</t>
    </rPh>
    <phoneticPr fontId="43"/>
  </si>
  <si>
    <t>諸寄活性化委員会事務局会議</t>
    <rPh sb="0" eb="2">
      <t>モロヨセ</t>
    </rPh>
    <rPh sb="2" eb="5">
      <t>カッセイカ</t>
    </rPh>
    <rPh sb="5" eb="8">
      <t>イインカイ</t>
    </rPh>
    <rPh sb="8" eb="11">
      <t>ジムキョク</t>
    </rPh>
    <rPh sb="11" eb="13">
      <t>カイギ</t>
    </rPh>
    <phoneticPr fontId="43"/>
  </si>
  <si>
    <t>R2.2.22</t>
    <phoneticPr fontId="43"/>
  </si>
  <si>
    <t>ひょうご北前船寄港地交流セミナー</t>
    <rPh sb="4" eb="5">
      <t>キタ</t>
    </rPh>
    <rPh sb="5" eb="6">
      <t>マエ</t>
    </rPh>
    <rPh sb="6" eb="7">
      <t>フネ</t>
    </rPh>
    <rPh sb="7" eb="10">
      <t>キコウチ</t>
    </rPh>
    <rPh sb="10" eb="12">
      <t>コウリュウ</t>
    </rPh>
    <phoneticPr fontId="43"/>
  </si>
  <si>
    <t>赤穂市　８名参加</t>
    <rPh sb="0" eb="3">
      <t>アコウシ</t>
    </rPh>
    <rPh sb="5" eb="6">
      <t>メイ</t>
    </rPh>
    <rPh sb="6" eb="8">
      <t>サンカ</t>
    </rPh>
    <phoneticPr fontId="43"/>
  </si>
  <si>
    <t>R2.3.31</t>
    <phoneticPr fontId="43"/>
  </si>
  <si>
    <t>諸寄まちづくり構想（案）」の制定</t>
    <rPh sb="0" eb="2">
      <t>モロヨセ</t>
    </rPh>
    <rPh sb="7" eb="9">
      <t>コウソウ</t>
    </rPh>
    <rPh sb="10" eb="11">
      <t>アン</t>
    </rPh>
    <rPh sb="14" eb="16">
      <t>セイテイ</t>
    </rPh>
    <phoneticPr fontId="43"/>
  </si>
  <si>
    <t>京都府立大学　宗田好史教授講演会</t>
    <rPh sb="0" eb="2">
      <t>キョウト</t>
    </rPh>
    <rPh sb="2" eb="4">
      <t>フリツ</t>
    </rPh>
    <rPh sb="4" eb="6">
      <t>ダイガク</t>
    </rPh>
    <rPh sb="7" eb="9">
      <t>ムネタ</t>
    </rPh>
    <rPh sb="9" eb="11">
      <t>ヨシフミ</t>
    </rPh>
    <rPh sb="11" eb="13">
      <t>キョウジュ</t>
    </rPh>
    <rPh sb="13" eb="16">
      <t>コウエンカイ</t>
    </rPh>
    <phoneticPr fontId="43"/>
  </si>
  <si>
    <t>R2.6.9</t>
    <phoneticPr fontId="43"/>
  </si>
  <si>
    <t>町と区・活性化委員会意見交換会</t>
    <rPh sb="0" eb="1">
      <t>チョウ</t>
    </rPh>
    <rPh sb="2" eb="3">
      <t>ク</t>
    </rPh>
    <rPh sb="4" eb="7">
      <t>カッセイカ</t>
    </rPh>
    <rPh sb="7" eb="10">
      <t>イインカイ</t>
    </rPh>
    <rPh sb="10" eb="12">
      <t>イケン</t>
    </rPh>
    <rPh sb="12" eb="15">
      <t>コウカンカイ</t>
    </rPh>
    <phoneticPr fontId="43"/>
  </si>
  <si>
    <t>5/19JR協議結果を踏まえて</t>
    <rPh sb="6" eb="8">
      <t>キョウギ</t>
    </rPh>
    <rPh sb="8" eb="10">
      <t>ケッカ</t>
    </rPh>
    <rPh sb="11" eb="12">
      <t>フ</t>
    </rPh>
    <phoneticPr fontId="43"/>
  </si>
  <si>
    <t>路地案内看板設置</t>
    <rPh sb="0" eb="2">
      <t>ロジ</t>
    </rPh>
    <rPh sb="2" eb="4">
      <t>アンナイ</t>
    </rPh>
    <rPh sb="4" eb="6">
      <t>カンバン</t>
    </rPh>
    <rPh sb="6" eb="8">
      <t>セッチ</t>
    </rPh>
    <phoneticPr fontId="43"/>
  </si>
  <si>
    <t>路地9本、18枚の埋設看板の設置</t>
    <rPh sb="0" eb="2">
      <t>ロジ</t>
    </rPh>
    <rPh sb="3" eb="4">
      <t>ホン</t>
    </rPh>
    <rPh sb="7" eb="8">
      <t>マイ</t>
    </rPh>
    <rPh sb="9" eb="11">
      <t>マイセツ</t>
    </rPh>
    <rPh sb="11" eb="13">
      <t>カンバン</t>
    </rPh>
    <rPh sb="14" eb="16">
      <t>セッチ</t>
    </rPh>
    <phoneticPr fontId="43"/>
  </si>
  <si>
    <t>R2.6.30</t>
    <phoneticPr fontId="43"/>
  </si>
  <si>
    <t>海と砂の部会</t>
    <rPh sb="0" eb="1">
      <t>ウミ</t>
    </rPh>
    <rPh sb="2" eb="3">
      <t>スナ</t>
    </rPh>
    <rPh sb="4" eb="6">
      <t>ブカイ</t>
    </rPh>
    <phoneticPr fontId="43"/>
  </si>
  <si>
    <t>R2.7.15</t>
    <phoneticPr fontId="43"/>
  </si>
  <si>
    <t>認定２周年記念事業について</t>
    <rPh sb="0" eb="2">
      <t>ニンテイ</t>
    </rPh>
    <rPh sb="3" eb="5">
      <t>シュウネン</t>
    </rPh>
    <rPh sb="5" eb="7">
      <t>キネン</t>
    </rPh>
    <rPh sb="7" eb="9">
      <t>ジギョウ</t>
    </rPh>
    <phoneticPr fontId="43"/>
  </si>
  <si>
    <t>日本遺産認定記念幟設置</t>
    <rPh sb="0" eb="2">
      <t>ニホン</t>
    </rPh>
    <rPh sb="2" eb="4">
      <t>イサン</t>
    </rPh>
    <rPh sb="4" eb="6">
      <t>ニンテイ</t>
    </rPh>
    <rPh sb="6" eb="8">
      <t>キネン</t>
    </rPh>
    <rPh sb="8" eb="9">
      <t>ノボリ</t>
    </rPh>
    <rPh sb="9" eb="11">
      <t>セッチ</t>
    </rPh>
    <phoneticPr fontId="43"/>
  </si>
  <si>
    <t>R2.7.19</t>
    <phoneticPr fontId="43"/>
  </si>
  <si>
    <t>日本遺産認定幟設置</t>
    <rPh sb="0" eb="2">
      <t>ニホン</t>
    </rPh>
    <rPh sb="2" eb="4">
      <t>イサン</t>
    </rPh>
    <rPh sb="4" eb="6">
      <t>ニンテイ</t>
    </rPh>
    <rPh sb="6" eb="7">
      <t>ノボリ</t>
    </rPh>
    <rPh sb="7" eb="9">
      <t>セッチ</t>
    </rPh>
    <phoneticPr fontId="43"/>
  </si>
  <si>
    <t>諸寄謎解きウォーク</t>
    <rPh sb="0" eb="2">
      <t>モロヨセ</t>
    </rPh>
    <rPh sb="2" eb="4">
      <t>ナゾト</t>
    </rPh>
    <phoneticPr fontId="43"/>
  </si>
  <si>
    <t>荒天のため7/10に延期　10組申込</t>
    <rPh sb="0" eb="2">
      <t>コウテン</t>
    </rPh>
    <rPh sb="10" eb="12">
      <t>エンキ</t>
    </rPh>
    <rPh sb="15" eb="16">
      <t>クミ</t>
    </rPh>
    <rPh sb="16" eb="18">
      <t>モウシコミ</t>
    </rPh>
    <phoneticPr fontId="43"/>
  </si>
  <si>
    <t>R2.7.26</t>
    <phoneticPr fontId="43"/>
  </si>
  <si>
    <t>第1回活性化委員会について</t>
    <rPh sb="0" eb="1">
      <t>ダイ</t>
    </rPh>
    <rPh sb="2" eb="3">
      <t>カイ</t>
    </rPh>
    <rPh sb="3" eb="6">
      <t>カッセイカ</t>
    </rPh>
    <rPh sb="6" eb="9">
      <t>イインカイ</t>
    </rPh>
    <phoneticPr fontId="43"/>
  </si>
  <si>
    <t>令和2年度事業について</t>
    <rPh sb="0" eb="2">
      <t>レイワ</t>
    </rPh>
    <rPh sb="3" eb="5">
      <t>ネンド</t>
    </rPh>
    <rPh sb="5" eb="7">
      <t>ジギョウ</t>
    </rPh>
    <phoneticPr fontId="43"/>
  </si>
  <si>
    <t>R2.7.28</t>
    <phoneticPr fontId="43"/>
  </si>
  <si>
    <t>諸寄PRソング記者発表</t>
    <rPh sb="0" eb="2">
      <t>モロヨセ</t>
    </rPh>
    <rPh sb="7" eb="9">
      <t>キシャ</t>
    </rPh>
    <rPh sb="9" eb="11">
      <t>ハッピョウ</t>
    </rPh>
    <phoneticPr fontId="43"/>
  </si>
  <si>
    <t>トライやるウイーク協力</t>
    <rPh sb="9" eb="11">
      <t>キョウリョク</t>
    </rPh>
    <phoneticPr fontId="43"/>
  </si>
  <si>
    <t>日本海新聞　浜中3名</t>
    <rPh sb="0" eb="3">
      <t>ニホンカイ</t>
    </rPh>
    <rPh sb="3" eb="5">
      <t>シンブン</t>
    </rPh>
    <rPh sb="6" eb="8">
      <t>ハマチュウ</t>
    </rPh>
    <rPh sb="9" eb="10">
      <t>メイ</t>
    </rPh>
    <phoneticPr fontId="43"/>
  </si>
  <si>
    <t>R2.7.29</t>
    <phoneticPr fontId="43"/>
  </si>
  <si>
    <t>住民総ガイドプロジェクトについて</t>
    <rPh sb="0" eb="2">
      <t>ジュウミン</t>
    </rPh>
    <rPh sb="2" eb="3">
      <t>ソウ</t>
    </rPh>
    <phoneticPr fontId="43"/>
  </si>
  <si>
    <t>第１回諸寄活性化委員会</t>
    <rPh sb="0" eb="1">
      <t>ダイ</t>
    </rPh>
    <rPh sb="2" eb="3">
      <t>カイ</t>
    </rPh>
    <rPh sb="3" eb="5">
      <t>モロヨセ</t>
    </rPh>
    <rPh sb="5" eb="8">
      <t>カッセイカ</t>
    </rPh>
    <rPh sb="8" eb="11">
      <t>イインカイ</t>
    </rPh>
    <phoneticPr fontId="43"/>
  </si>
  <si>
    <t>令和3年度事業について</t>
    <rPh sb="0" eb="2">
      <t>レイワ</t>
    </rPh>
    <rPh sb="3" eb="5">
      <t>ネンド</t>
    </rPh>
    <rPh sb="5" eb="7">
      <t>ジギョウ</t>
    </rPh>
    <phoneticPr fontId="43"/>
  </si>
  <si>
    <t>R2.8.2</t>
    <phoneticPr fontId="43"/>
  </si>
  <si>
    <t>R2.8.3</t>
    <phoneticPr fontId="43"/>
  </si>
  <si>
    <t>浜坂西小「海の学校」開催①</t>
    <rPh sb="0" eb="2">
      <t>ハマサカ</t>
    </rPh>
    <rPh sb="2" eb="3">
      <t>ニシ</t>
    </rPh>
    <rPh sb="3" eb="4">
      <t>ショウ</t>
    </rPh>
    <rPh sb="5" eb="6">
      <t>ウミ</t>
    </rPh>
    <rPh sb="7" eb="9">
      <t>ガッコウ</t>
    </rPh>
    <rPh sb="10" eb="12">
      <t>カイサイ</t>
    </rPh>
    <phoneticPr fontId="43"/>
  </si>
  <si>
    <t>５年生９名、海洋体験</t>
    <rPh sb="1" eb="3">
      <t>ネンセイ</t>
    </rPh>
    <rPh sb="4" eb="5">
      <t>メイ</t>
    </rPh>
    <rPh sb="6" eb="8">
      <t>カイヨウ</t>
    </rPh>
    <rPh sb="8" eb="10">
      <t>タイケン</t>
    </rPh>
    <phoneticPr fontId="43"/>
  </si>
  <si>
    <t>海と砂の部会の開催</t>
    <rPh sb="0" eb="1">
      <t>ウミ</t>
    </rPh>
    <rPh sb="2" eb="3">
      <t>スナ</t>
    </rPh>
    <rPh sb="4" eb="6">
      <t>ブカイ</t>
    </rPh>
    <rPh sb="7" eb="9">
      <t>カイサイ</t>
    </rPh>
    <phoneticPr fontId="43"/>
  </si>
  <si>
    <t>令和3年度活動について</t>
    <rPh sb="0" eb="2">
      <t>レイワ</t>
    </rPh>
    <rPh sb="3" eb="5">
      <t>ネンド</t>
    </rPh>
    <rPh sb="5" eb="7">
      <t>カツドウ</t>
    </rPh>
    <phoneticPr fontId="43"/>
  </si>
  <si>
    <t>R2.8.6</t>
    <phoneticPr fontId="43"/>
  </si>
  <si>
    <t>諸寄PRソング完成イベント</t>
    <rPh sb="0" eb="2">
      <t>モロヨセ</t>
    </rPh>
    <rPh sb="7" eb="9">
      <t>カンセイ</t>
    </rPh>
    <phoneticPr fontId="43"/>
  </si>
  <si>
    <t>諸寄海岸に於いて</t>
    <rPh sb="0" eb="2">
      <t>モロヨセ</t>
    </rPh>
    <rPh sb="2" eb="4">
      <t>カイガン</t>
    </rPh>
    <rPh sb="5" eb="6">
      <t>オ</t>
    </rPh>
    <phoneticPr fontId="43"/>
  </si>
  <si>
    <t>浜坂西小「海の学校」</t>
    <rPh sb="0" eb="2">
      <t>ハマサカ</t>
    </rPh>
    <rPh sb="2" eb="3">
      <t>ニシ</t>
    </rPh>
    <rPh sb="3" eb="4">
      <t>ショウ</t>
    </rPh>
    <rPh sb="5" eb="6">
      <t>ウミ</t>
    </rPh>
    <rPh sb="7" eb="9">
      <t>ガッコウ</t>
    </rPh>
    <phoneticPr fontId="43"/>
  </si>
  <si>
    <t>５年生８名が参加</t>
    <rPh sb="1" eb="3">
      <t>ネンセイ</t>
    </rPh>
    <rPh sb="4" eb="5">
      <t>メイ</t>
    </rPh>
    <rPh sb="6" eb="8">
      <t>サンカ</t>
    </rPh>
    <phoneticPr fontId="43"/>
  </si>
  <si>
    <t>R2.8.7</t>
    <phoneticPr fontId="43"/>
  </si>
  <si>
    <t>10組が参加</t>
    <rPh sb="2" eb="3">
      <t>クミ</t>
    </rPh>
    <rPh sb="4" eb="6">
      <t>サンカ</t>
    </rPh>
    <phoneticPr fontId="43"/>
  </si>
  <si>
    <t>R2.8.20</t>
    <phoneticPr fontId="43"/>
  </si>
  <si>
    <t>諸寄ウォークツァー受入(～8/23)</t>
    <rPh sb="0" eb="2">
      <t>モロヨセ</t>
    </rPh>
    <rPh sb="9" eb="11">
      <t>ウケイレ</t>
    </rPh>
    <phoneticPr fontId="43"/>
  </si>
  <si>
    <t>５７名（22日：30名,23日：27名）</t>
    <rPh sb="2" eb="3">
      <t>メイ</t>
    </rPh>
    <rPh sb="6" eb="7">
      <t>ニチ</t>
    </rPh>
    <rPh sb="10" eb="11">
      <t>メイ</t>
    </rPh>
    <rPh sb="14" eb="15">
      <t>ニチ</t>
    </rPh>
    <rPh sb="18" eb="19">
      <t>メイ</t>
    </rPh>
    <phoneticPr fontId="43"/>
  </si>
  <si>
    <t>R2.8.23</t>
    <phoneticPr fontId="43"/>
  </si>
  <si>
    <t>諸寄路地の現地調査</t>
    <rPh sb="0" eb="2">
      <t>モロヨセ</t>
    </rPh>
    <rPh sb="2" eb="4">
      <t>ロジ</t>
    </rPh>
    <rPh sb="5" eb="7">
      <t>ゲンチ</t>
    </rPh>
    <rPh sb="7" eb="9">
      <t>チョウサ</t>
    </rPh>
    <phoneticPr fontId="43"/>
  </si>
  <si>
    <t>日本遺産認定３周年事業について</t>
    <rPh sb="0" eb="2">
      <t>ニホン</t>
    </rPh>
    <rPh sb="2" eb="4">
      <t>イサン</t>
    </rPh>
    <rPh sb="4" eb="6">
      <t>ニンテイ</t>
    </rPh>
    <rPh sb="7" eb="9">
      <t>シュウネン</t>
    </rPh>
    <rPh sb="9" eb="11">
      <t>ジギョウ</t>
    </rPh>
    <phoneticPr fontId="43"/>
  </si>
  <si>
    <t>R2.8.24</t>
    <phoneticPr fontId="43"/>
  </si>
  <si>
    <t>浜坂西小「海の学校」開催②</t>
    <rPh sb="0" eb="2">
      <t>ハマサカ</t>
    </rPh>
    <rPh sb="2" eb="3">
      <t>ニシ</t>
    </rPh>
    <rPh sb="3" eb="4">
      <t>ショウ</t>
    </rPh>
    <rPh sb="5" eb="6">
      <t>ウミ</t>
    </rPh>
    <rPh sb="7" eb="9">
      <t>ガッコウ</t>
    </rPh>
    <rPh sb="10" eb="12">
      <t>カイサイ</t>
    </rPh>
    <phoneticPr fontId="43"/>
  </si>
  <si>
    <t>５年生９名、諸寄探訪</t>
    <rPh sb="1" eb="3">
      <t>ネンセイ</t>
    </rPh>
    <rPh sb="4" eb="5">
      <t>メイ</t>
    </rPh>
    <rPh sb="6" eb="8">
      <t>モロヨセ</t>
    </rPh>
    <rPh sb="8" eb="10">
      <t>タンボウ</t>
    </rPh>
    <phoneticPr fontId="43"/>
  </si>
  <si>
    <t>R2.8.29</t>
    <phoneticPr fontId="43"/>
  </si>
  <si>
    <t>諸寄ガイドクラブ設立準備会</t>
    <rPh sb="0" eb="2">
      <t>モロヨセ</t>
    </rPh>
    <rPh sb="8" eb="10">
      <t>セツリツ</t>
    </rPh>
    <rPh sb="10" eb="12">
      <t>ジュンビ</t>
    </rPh>
    <rPh sb="12" eb="13">
      <t>カイ</t>
    </rPh>
    <phoneticPr fontId="43"/>
  </si>
  <si>
    <t>ミニマルシェについて</t>
    <phoneticPr fontId="43"/>
  </si>
  <si>
    <t>R2.9.1</t>
    <phoneticPr fontId="43"/>
  </si>
  <si>
    <t>日本遺産３周年記念事業について</t>
    <rPh sb="0" eb="4">
      <t>ニホンイサン</t>
    </rPh>
    <rPh sb="5" eb="11">
      <t>シュウネンキネンジギョウ</t>
    </rPh>
    <phoneticPr fontId="43"/>
  </si>
  <si>
    <t>R2.9.15</t>
    <phoneticPr fontId="43"/>
  </si>
  <si>
    <t>諸寄ガイド</t>
    <rPh sb="0" eb="2">
      <t>モロヨセ</t>
    </rPh>
    <phoneticPr fontId="43"/>
  </si>
  <si>
    <t>鳥取県経済同友会１９名</t>
    <rPh sb="0" eb="3">
      <t>トットリケン</t>
    </rPh>
    <rPh sb="3" eb="8">
      <t>ケイザイドウユウカイ</t>
    </rPh>
    <rPh sb="10" eb="11">
      <t>メイ</t>
    </rPh>
    <phoneticPr fontId="43"/>
  </si>
  <si>
    <t>R2.9.19</t>
    <phoneticPr fontId="43"/>
  </si>
  <si>
    <t>海と砂部会「海ホタル鑑賞会」</t>
    <rPh sb="0" eb="1">
      <t>ウミ</t>
    </rPh>
    <rPh sb="2" eb="3">
      <t>スナ</t>
    </rPh>
    <rPh sb="3" eb="4">
      <t>ブ</t>
    </rPh>
    <rPh sb="4" eb="5">
      <t>カイ</t>
    </rPh>
    <rPh sb="6" eb="7">
      <t>ウミ</t>
    </rPh>
    <rPh sb="10" eb="13">
      <t>カンショウカイ</t>
    </rPh>
    <phoneticPr fontId="43"/>
  </si>
  <si>
    <t>第２回諸寄活性化委員会</t>
    <rPh sb="0" eb="1">
      <t>ダイ</t>
    </rPh>
    <rPh sb="2" eb="3">
      <t>カイ</t>
    </rPh>
    <rPh sb="3" eb="5">
      <t>モロヨセ</t>
    </rPh>
    <rPh sb="5" eb="11">
      <t>カッセイカイインカイ</t>
    </rPh>
    <phoneticPr fontId="43"/>
  </si>
  <si>
    <t>R2.9.20</t>
    <phoneticPr fontId="43"/>
  </si>
  <si>
    <t>R2.10.6</t>
    <phoneticPr fontId="43"/>
  </si>
  <si>
    <t>諸寄ウォークツァー受入(～10/24)</t>
    <rPh sb="0" eb="2">
      <t>モロヨセ</t>
    </rPh>
    <rPh sb="9" eb="11">
      <t>ウケイレ</t>
    </rPh>
    <phoneticPr fontId="43"/>
  </si>
  <si>
    <t>３５名（23日：14名,24日：21名）</t>
    <rPh sb="2" eb="3">
      <t>メイ</t>
    </rPh>
    <rPh sb="6" eb="7">
      <t>ニチ</t>
    </rPh>
    <rPh sb="10" eb="11">
      <t>メイ</t>
    </rPh>
    <rPh sb="14" eb="15">
      <t>ニチ</t>
    </rPh>
    <rPh sb="18" eb="19">
      <t>メイ</t>
    </rPh>
    <phoneticPr fontId="43"/>
  </si>
  <si>
    <t>R2.10.16</t>
    <phoneticPr fontId="43"/>
  </si>
  <si>
    <t>インスタ映えする写真について</t>
    <rPh sb="4" eb="5">
      <t>ハ</t>
    </rPh>
    <rPh sb="8" eb="10">
      <t>シャシン</t>
    </rPh>
    <phoneticPr fontId="43"/>
  </si>
  <si>
    <t>R2.10.20</t>
    <phoneticPr fontId="43"/>
  </si>
  <si>
    <t>１５名</t>
    <rPh sb="2" eb="3">
      <t>メイ</t>
    </rPh>
    <phoneticPr fontId="43"/>
  </si>
  <si>
    <t>R2.10.21</t>
    <phoneticPr fontId="43"/>
  </si>
  <si>
    <t>２０名</t>
    <rPh sb="2" eb="3">
      <t>メイ</t>
    </rPh>
    <phoneticPr fontId="43"/>
  </si>
  <si>
    <t>R2.10.27</t>
    <phoneticPr fontId="43"/>
  </si>
  <si>
    <t xml:space="preserve">  ４名</t>
    <rPh sb="3" eb="4">
      <t>メイ</t>
    </rPh>
    <phoneticPr fontId="43"/>
  </si>
  <si>
    <t>追加屋号、インスタ映え写真閲覧</t>
    <rPh sb="0" eb="2">
      <t>ツイカ</t>
    </rPh>
    <rPh sb="2" eb="4">
      <t>ヤゴウ</t>
    </rPh>
    <rPh sb="9" eb="10">
      <t>バ</t>
    </rPh>
    <rPh sb="11" eb="13">
      <t>シャシン</t>
    </rPh>
    <rPh sb="13" eb="15">
      <t>エツラン</t>
    </rPh>
    <phoneticPr fontId="43"/>
  </si>
  <si>
    <t>R2.11.4</t>
    <phoneticPr fontId="43"/>
  </si>
  <si>
    <t>専門大学との打ち合わせ会議</t>
    <rPh sb="0" eb="4">
      <t>センモンダイガク</t>
    </rPh>
    <rPh sb="6" eb="7">
      <t>ウ</t>
    </rPh>
    <rPh sb="8" eb="9">
      <t>ア</t>
    </rPh>
    <rPh sb="11" eb="13">
      <t>カイギ</t>
    </rPh>
    <phoneticPr fontId="43"/>
  </si>
  <si>
    <t>Ｒ＆Īセンター個別プロジェクト</t>
    <rPh sb="7" eb="9">
      <t>コベツ</t>
    </rPh>
    <phoneticPr fontId="43"/>
  </si>
  <si>
    <t>R2.11.13</t>
    <phoneticPr fontId="43"/>
  </si>
  <si>
    <t>R2.11.15</t>
    <phoneticPr fontId="43"/>
  </si>
  <si>
    <t>専門大学との打ち合わせ会議（昼）</t>
    <rPh sb="0" eb="4">
      <t>センモンダイガク</t>
    </rPh>
    <rPh sb="6" eb="7">
      <t>ウ</t>
    </rPh>
    <rPh sb="8" eb="9">
      <t>ア</t>
    </rPh>
    <rPh sb="11" eb="13">
      <t>カイギ</t>
    </rPh>
    <rPh sb="14" eb="15">
      <t>ヒル</t>
    </rPh>
    <phoneticPr fontId="43"/>
  </si>
  <si>
    <t>地方活性と地方創生</t>
    <rPh sb="0" eb="4">
      <t>チホウカッセイ</t>
    </rPh>
    <rPh sb="5" eb="9">
      <t>チホウソウセイ</t>
    </rPh>
    <phoneticPr fontId="43"/>
  </si>
  <si>
    <t>諸寄銘菓について</t>
    <rPh sb="0" eb="2">
      <t>モロヨセ</t>
    </rPh>
    <rPh sb="2" eb="4">
      <t>メイカ</t>
    </rPh>
    <phoneticPr fontId="43"/>
  </si>
  <si>
    <t>第３回諸寄活性化委員会</t>
    <rPh sb="0" eb="1">
      <t>ダイ</t>
    </rPh>
    <rPh sb="2" eb="3">
      <t>カイ</t>
    </rPh>
    <rPh sb="3" eb="5">
      <t>モロヨセ</t>
    </rPh>
    <rPh sb="5" eb="11">
      <t>カッセイカイインカイ</t>
    </rPh>
    <phoneticPr fontId="43"/>
  </si>
  <si>
    <t>おもてなしＰとインスタ映えスポット</t>
    <rPh sb="11" eb="12">
      <t>バ</t>
    </rPh>
    <phoneticPr fontId="43"/>
  </si>
  <si>
    <t>3/10フィールドワークについて</t>
    <phoneticPr fontId="43"/>
  </si>
  <si>
    <t>専門大学とのフィールドワーク（昼）</t>
    <rPh sb="0" eb="4">
      <t>センモンダイガク</t>
    </rPh>
    <rPh sb="15" eb="16">
      <t>ヒル</t>
    </rPh>
    <phoneticPr fontId="43"/>
  </si>
  <si>
    <t>平田会計による諸寄ガイド</t>
    <rPh sb="0" eb="2">
      <t>ヒラタ</t>
    </rPh>
    <rPh sb="2" eb="4">
      <t>カイケイ</t>
    </rPh>
    <rPh sb="7" eb="9">
      <t>モロヨセ</t>
    </rPh>
    <phoneticPr fontId="43"/>
  </si>
  <si>
    <t>3/22委員会研修会について</t>
    <rPh sb="4" eb="7">
      <t>イインカイ</t>
    </rPh>
    <rPh sb="7" eb="10">
      <t>ケンシュウカイ</t>
    </rPh>
    <phoneticPr fontId="43"/>
  </si>
  <si>
    <t>活性化委員会研修会</t>
    <rPh sb="0" eb="3">
      <t>カッセイカ</t>
    </rPh>
    <rPh sb="3" eb="9">
      <t>イインカイケンシュウカイ</t>
    </rPh>
    <phoneticPr fontId="43"/>
  </si>
  <si>
    <t>専門大学講師２名による講演会</t>
    <rPh sb="0" eb="4">
      <t>センモンダイガク</t>
    </rPh>
    <rPh sb="4" eb="6">
      <t>コウシ</t>
    </rPh>
    <rPh sb="7" eb="8">
      <t>メイ</t>
    </rPh>
    <rPh sb="11" eb="14">
      <t>コウエンカイ</t>
    </rPh>
    <phoneticPr fontId="43"/>
  </si>
  <si>
    <t>令和５年度諸寄ガイド実施状況</t>
    <rPh sb="0" eb="2">
      <t>レイワ</t>
    </rPh>
    <rPh sb="3" eb="5">
      <t>ネンド</t>
    </rPh>
    <rPh sb="5" eb="7">
      <t>モロヨセ</t>
    </rPh>
    <rPh sb="10" eb="12">
      <t>ジッシ</t>
    </rPh>
    <rPh sb="12" eb="14">
      <t>ジョウキョウ</t>
    </rPh>
    <phoneticPr fontId="1"/>
  </si>
  <si>
    <t>令和3年度　諸寄ガイド実施状況</t>
    <rPh sb="0" eb="2">
      <t>レイワ</t>
    </rPh>
    <rPh sb="3" eb="5">
      <t>ネンド</t>
    </rPh>
    <rPh sb="6" eb="8">
      <t>モロヨセ</t>
    </rPh>
    <rPh sb="11" eb="13">
      <t>ジッシ</t>
    </rPh>
    <rPh sb="13" eb="15">
      <t>ジョウキョウ</t>
    </rPh>
    <phoneticPr fontId="1"/>
  </si>
  <si>
    <t>水谷、山﨑、川夏</t>
    <rPh sb="0" eb="2">
      <t>ミズタニ</t>
    </rPh>
    <rPh sb="3" eb="5">
      <t>ヤマサキ</t>
    </rPh>
    <rPh sb="6" eb="8">
      <t>カワナツ</t>
    </rPh>
    <phoneticPr fontId="1"/>
  </si>
  <si>
    <t>旅行社たびぱるより諸寄ガイドの依頼</t>
    <rPh sb="0" eb="3">
      <t>リョコウシャ</t>
    </rPh>
    <rPh sb="9" eb="11">
      <t>モロヨセ</t>
    </rPh>
    <rPh sb="15" eb="17">
      <t>イライ</t>
    </rPh>
    <phoneticPr fontId="1"/>
  </si>
  <si>
    <t>水谷、山﨑、川夏、松原</t>
    <rPh sb="0" eb="2">
      <t>ミズタニ</t>
    </rPh>
    <rPh sb="3" eb="5">
      <t>ヤマサキ</t>
    </rPh>
    <rPh sb="6" eb="8">
      <t>カワナツ</t>
    </rPh>
    <rPh sb="9" eb="11">
      <t>マツバラ</t>
    </rPh>
    <phoneticPr fontId="1"/>
  </si>
  <si>
    <t>水谷、山﨑、平田、前田</t>
    <rPh sb="0" eb="2">
      <t>ミズタニ</t>
    </rPh>
    <rPh sb="3" eb="5">
      <t>ヤマサキ</t>
    </rPh>
    <rPh sb="6" eb="8">
      <t>ヒラタ</t>
    </rPh>
    <rPh sb="9" eb="11">
      <t>マエダ</t>
    </rPh>
    <phoneticPr fontId="1"/>
  </si>
  <si>
    <t>小計</t>
    <rPh sb="0" eb="2">
      <t>ショウケイ</t>
    </rPh>
    <phoneticPr fontId="1"/>
  </si>
  <si>
    <t>鳥取県経済同友会より諸寄ガイドの依頼</t>
    <rPh sb="0" eb="3">
      <t>トットリケン</t>
    </rPh>
    <rPh sb="3" eb="8">
      <t>ケイザイドウユウカイ</t>
    </rPh>
    <rPh sb="10" eb="12">
      <t>モロヨセ</t>
    </rPh>
    <rPh sb="16" eb="18">
      <t>イライ</t>
    </rPh>
    <phoneticPr fontId="1"/>
  </si>
  <si>
    <t>水谷、山﨑</t>
    <rPh sb="0" eb="2">
      <t>ミズタニ</t>
    </rPh>
    <rPh sb="3" eb="5">
      <t>ヤマサキ</t>
    </rPh>
    <phoneticPr fontId="1"/>
  </si>
  <si>
    <t>個人申し込みより　小田垣　様</t>
    <rPh sb="0" eb="2">
      <t>コジン</t>
    </rPh>
    <rPh sb="2" eb="3">
      <t>モウ</t>
    </rPh>
    <rPh sb="4" eb="5">
      <t>コ</t>
    </rPh>
    <rPh sb="9" eb="12">
      <t>オダガキ</t>
    </rPh>
    <rPh sb="13" eb="14">
      <t>サマ</t>
    </rPh>
    <phoneticPr fontId="1"/>
  </si>
  <si>
    <t>企画課　支援員会議</t>
    <rPh sb="0" eb="3">
      <t>キカクカ</t>
    </rPh>
    <rPh sb="4" eb="9">
      <t>シエンインカイギ</t>
    </rPh>
    <phoneticPr fontId="1"/>
  </si>
  <si>
    <t>　３月の活動報告</t>
    <rPh sb="2" eb="3">
      <t>ガツ</t>
    </rPh>
    <rPh sb="4" eb="8">
      <t>カツドウホウコク</t>
    </rPh>
    <phoneticPr fontId="1"/>
  </si>
  <si>
    <t>諸寄ガイド　　岩中　1名</t>
    <rPh sb="7" eb="9">
      <t>イワナカ</t>
    </rPh>
    <rPh sb="11" eb="12">
      <t>メイ</t>
    </rPh>
    <phoneticPr fontId="1"/>
  </si>
  <si>
    <t>どっこい！復活</t>
    <rPh sb="5" eb="7">
      <t>フッカツ</t>
    </rPh>
    <phoneticPr fontId="1"/>
  </si>
  <si>
    <t>日本遺産　「北前船寄港地・船主集落」諸寄港　活動の内容　 NO.1　　　　　</t>
    <rPh sb="0" eb="2">
      <t>ニホン</t>
    </rPh>
    <rPh sb="2" eb="4">
      <t>イサン</t>
    </rPh>
    <rPh sb="6" eb="7">
      <t>キタ</t>
    </rPh>
    <rPh sb="7" eb="8">
      <t>マエ</t>
    </rPh>
    <rPh sb="8" eb="9">
      <t>フネ</t>
    </rPh>
    <rPh sb="9" eb="12">
      <t>キコウチ</t>
    </rPh>
    <rPh sb="13" eb="15">
      <t>センシュ</t>
    </rPh>
    <rPh sb="15" eb="17">
      <t>シュウラク</t>
    </rPh>
    <rPh sb="18" eb="20">
      <t>モロヨセ</t>
    </rPh>
    <rPh sb="20" eb="21">
      <t>ミナト</t>
    </rPh>
    <rPh sb="22" eb="24">
      <t>カツドウ</t>
    </rPh>
    <rPh sb="25" eb="27">
      <t>ナイヨウ</t>
    </rPh>
    <phoneticPr fontId="43"/>
  </si>
  <si>
    <t>日本遺産　「北前船寄港地・船主集落」諸寄港　活動の内容　NO.2　　　　　</t>
    <rPh sb="0" eb="2">
      <t>ニホン</t>
    </rPh>
    <rPh sb="2" eb="4">
      <t>イサン</t>
    </rPh>
    <rPh sb="6" eb="7">
      <t>キタ</t>
    </rPh>
    <rPh sb="7" eb="8">
      <t>マエ</t>
    </rPh>
    <rPh sb="8" eb="9">
      <t>フネ</t>
    </rPh>
    <rPh sb="9" eb="12">
      <t>キコウチ</t>
    </rPh>
    <rPh sb="13" eb="15">
      <t>センシュ</t>
    </rPh>
    <rPh sb="15" eb="17">
      <t>シュウラク</t>
    </rPh>
    <rPh sb="18" eb="20">
      <t>モロヨセ</t>
    </rPh>
    <rPh sb="20" eb="21">
      <t>ミナト</t>
    </rPh>
    <rPh sb="22" eb="24">
      <t>カツドウ</t>
    </rPh>
    <rPh sb="25" eb="27">
      <t>ナイヨウ</t>
    </rPh>
    <phoneticPr fontId="43"/>
  </si>
  <si>
    <t>雨</t>
    <rPh sb="0" eb="1">
      <t>アメ</t>
    </rPh>
    <phoneticPr fontId="1"/>
  </si>
  <si>
    <t>火</t>
    <rPh sb="0" eb="1">
      <t>ヒ</t>
    </rPh>
    <phoneticPr fontId="1"/>
  </si>
  <si>
    <t>公衆トイレアルコール液の補充（前回1/27）</t>
    <rPh sb="0" eb="2">
      <t>コウシュウ</t>
    </rPh>
    <rPh sb="10" eb="11">
      <t>エキ</t>
    </rPh>
    <rPh sb="12" eb="14">
      <t>ホジュウ</t>
    </rPh>
    <rPh sb="15" eb="17">
      <t>ゼンカイ</t>
    </rPh>
    <phoneticPr fontId="1"/>
  </si>
  <si>
    <t>月</t>
    <rPh sb="0" eb="1">
      <t>ゲツ</t>
    </rPh>
    <phoneticPr fontId="1"/>
  </si>
  <si>
    <t>令和5年度諸寄財産区名簿の作成</t>
    <rPh sb="0" eb="2">
      <t>レイワ</t>
    </rPh>
    <rPh sb="3" eb="5">
      <t>ネンド</t>
    </rPh>
    <rPh sb="5" eb="7">
      <t>モロヨセ</t>
    </rPh>
    <rPh sb="7" eb="10">
      <t>ザイサンク</t>
    </rPh>
    <rPh sb="10" eb="12">
      <t>メイボ</t>
    </rPh>
    <rPh sb="13" eb="15">
      <t>サクセイ</t>
    </rPh>
    <phoneticPr fontId="1"/>
  </si>
  <si>
    <t>　新規採用者の紹介</t>
    <rPh sb="1" eb="3">
      <t>シンキ</t>
    </rPh>
    <rPh sb="3" eb="6">
      <t>サイヨウシャ</t>
    </rPh>
    <rPh sb="7" eb="9">
      <t>ショウカイ</t>
    </rPh>
    <phoneticPr fontId="1"/>
  </si>
  <si>
    <t>どっこい！復活第2弾</t>
    <rPh sb="5" eb="7">
      <t>フッカツ</t>
    </rPh>
    <rPh sb="7" eb="8">
      <t>ダイ</t>
    </rPh>
    <rPh sb="9" eb="10">
      <t>ダン</t>
    </rPh>
    <phoneticPr fontId="1"/>
  </si>
  <si>
    <t>新しい幟ができました！</t>
    <rPh sb="0" eb="1">
      <t>アタラ</t>
    </rPh>
    <rPh sb="3" eb="4">
      <t>ノボリ</t>
    </rPh>
    <phoneticPr fontId="1"/>
  </si>
  <si>
    <t>木</t>
    <rPh sb="0" eb="1">
      <t>モク</t>
    </rPh>
    <phoneticPr fontId="1"/>
  </si>
  <si>
    <t>Ｒ３</t>
    <phoneticPr fontId="1"/>
  </si>
  <si>
    <t>Ｒ4</t>
    <phoneticPr fontId="1"/>
  </si>
  <si>
    <t>桜　競演</t>
    <rPh sb="0" eb="1">
      <t>サクラ</t>
    </rPh>
    <rPh sb="2" eb="4">
      <t>キョウエン</t>
    </rPh>
    <phoneticPr fontId="1"/>
  </si>
  <si>
    <t>金</t>
    <rPh sb="0" eb="1">
      <t>キン</t>
    </rPh>
    <phoneticPr fontId="1"/>
  </si>
  <si>
    <t>企画課長が来館され、課長より今年度の勤務条件通知書を</t>
    <rPh sb="0" eb="4">
      <t>キカクカチョウ</t>
    </rPh>
    <rPh sb="5" eb="7">
      <t>ライカン</t>
    </rPh>
    <rPh sb="10" eb="12">
      <t>カチョウ</t>
    </rPh>
    <rPh sb="14" eb="17">
      <t>コンネンド</t>
    </rPh>
    <rPh sb="18" eb="20">
      <t>キンム</t>
    </rPh>
    <rPh sb="20" eb="22">
      <t>ジョウケン</t>
    </rPh>
    <rPh sb="22" eb="25">
      <t>ツウチショ</t>
    </rPh>
    <phoneticPr fontId="1"/>
  </si>
  <si>
    <t>受け取る（担当が中村さんに決まったことを聞く）</t>
    <rPh sb="0" eb="1">
      <t>ウ</t>
    </rPh>
    <rPh sb="2" eb="3">
      <t>ト</t>
    </rPh>
    <rPh sb="5" eb="7">
      <t>タントウ</t>
    </rPh>
    <rPh sb="8" eb="10">
      <t>ナカムラ</t>
    </rPh>
    <rPh sb="13" eb="14">
      <t>キ</t>
    </rPh>
    <rPh sb="20" eb="21">
      <t>キ</t>
    </rPh>
    <phoneticPr fontId="1"/>
  </si>
  <si>
    <t>晴れのち曇り</t>
    <rPh sb="0" eb="1">
      <t>ハ</t>
    </rPh>
    <rPh sb="4" eb="5">
      <t>クモ</t>
    </rPh>
    <phoneticPr fontId="1"/>
  </si>
  <si>
    <t>晴れのち雨</t>
    <rPh sb="0" eb="1">
      <t>ハ</t>
    </rPh>
    <rPh sb="4" eb="5">
      <t>アメ</t>
    </rPh>
    <phoneticPr fontId="1"/>
  </si>
  <si>
    <t>日</t>
    <rPh sb="0" eb="1">
      <t>ニチ</t>
    </rPh>
    <phoneticPr fontId="1"/>
  </si>
  <si>
    <t>但馬クリーン作戦に参加</t>
    <rPh sb="0" eb="2">
      <t>タジマ</t>
    </rPh>
    <rPh sb="6" eb="8">
      <t>サクセン</t>
    </rPh>
    <rPh sb="9" eb="11">
      <t>サンカ</t>
    </rPh>
    <phoneticPr fontId="1"/>
  </si>
  <si>
    <t>消耗品の担当が企画課松岡協働員に変更になったメールが</t>
    <rPh sb="0" eb="3">
      <t>ショウモウヒン</t>
    </rPh>
    <rPh sb="4" eb="6">
      <t>タントウ</t>
    </rPh>
    <rPh sb="7" eb="10">
      <t>キカクカ</t>
    </rPh>
    <rPh sb="10" eb="12">
      <t>マツオカ</t>
    </rPh>
    <rPh sb="12" eb="15">
      <t>キョウドウイン</t>
    </rPh>
    <rPh sb="16" eb="18">
      <t>ヘンコウ</t>
    </rPh>
    <phoneticPr fontId="1"/>
  </si>
  <si>
    <t>届く</t>
    <rPh sb="0" eb="1">
      <t>トド</t>
    </rPh>
    <phoneticPr fontId="1"/>
  </si>
  <si>
    <t>区長から依頼のあった園庭に使用するための緑化資材事業</t>
    <rPh sb="0" eb="2">
      <t>クチョウ</t>
    </rPh>
    <rPh sb="4" eb="6">
      <t>イライ</t>
    </rPh>
    <rPh sb="10" eb="12">
      <t>エンテイ</t>
    </rPh>
    <rPh sb="13" eb="15">
      <t>シヨウ</t>
    </rPh>
    <rPh sb="20" eb="22">
      <t>リョクカ</t>
    </rPh>
    <rPh sb="22" eb="24">
      <t>シザイ</t>
    </rPh>
    <rPh sb="24" eb="26">
      <t>ジギョウ</t>
    </rPh>
    <phoneticPr fontId="1"/>
  </si>
  <si>
    <t>の申込書を農林水産課に提出する</t>
    <rPh sb="1" eb="4">
      <t>モウシコミショ</t>
    </rPh>
    <rPh sb="5" eb="10">
      <t>ノウリンスイサンカ</t>
    </rPh>
    <rPh sb="11" eb="13">
      <t>テイシュツ</t>
    </rPh>
    <phoneticPr fontId="1"/>
  </si>
  <si>
    <t>火</t>
    <rPh sb="0" eb="1">
      <t>ヒ</t>
    </rPh>
    <phoneticPr fontId="1"/>
  </si>
  <si>
    <t>園庭　草刈り作業</t>
    <rPh sb="0" eb="2">
      <t>エンテイ</t>
    </rPh>
    <rPh sb="3" eb="5">
      <t>クサカ</t>
    </rPh>
    <rPh sb="6" eb="8">
      <t>サギョウ</t>
    </rPh>
    <phoneticPr fontId="1"/>
  </si>
  <si>
    <t>１　活動内容</t>
  </si>
  <si>
    <t>２　次月活動予定</t>
  </si>
  <si>
    <t>〇地区代表者等からの指示事項</t>
  </si>
  <si>
    <t>＊活動状況などが具体的に分かる資料があれば添付してください。</t>
  </si>
  <si>
    <t>また、地区で活動する上での課題などがあれば記述願います。</t>
  </si>
  <si>
    <t>区長より令和５年度の緑化資材の申し込みをするように指</t>
    <rPh sb="0" eb="2">
      <t>クチョウ</t>
    </rPh>
    <rPh sb="4" eb="6">
      <t>レイワ</t>
    </rPh>
    <rPh sb="7" eb="9">
      <t>ネンド</t>
    </rPh>
    <rPh sb="10" eb="14">
      <t>リョクカシザイ</t>
    </rPh>
    <rPh sb="15" eb="16">
      <t>モウ</t>
    </rPh>
    <rPh sb="17" eb="18">
      <t>コ</t>
    </rPh>
    <rPh sb="25" eb="26">
      <t>ユビ</t>
    </rPh>
    <phoneticPr fontId="1"/>
  </si>
  <si>
    <t>示がある</t>
    <rPh sb="0" eb="1">
      <t>シメ</t>
    </rPh>
    <phoneticPr fontId="1"/>
  </si>
  <si>
    <t>月</t>
    <rPh sb="0" eb="1">
      <t>ツキ</t>
    </rPh>
    <phoneticPr fontId="1"/>
  </si>
  <si>
    <t>　辞令交付、人事異動による引継ぎ</t>
    <rPh sb="1" eb="3">
      <t>ジレイ</t>
    </rPh>
    <rPh sb="3" eb="5">
      <t>コウフ</t>
    </rPh>
    <rPh sb="6" eb="10">
      <t>ジンジイドウ</t>
    </rPh>
    <rPh sb="13" eb="15">
      <t>ヒキツ</t>
    </rPh>
    <phoneticPr fontId="1"/>
  </si>
  <si>
    <t>財産区事務局会議</t>
    <rPh sb="0" eb="3">
      <t>ザイサンク</t>
    </rPh>
    <rPh sb="3" eb="8">
      <t>ジムキョクカイギ</t>
    </rPh>
    <phoneticPr fontId="1"/>
  </si>
  <si>
    <t>新温泉町の屋号を調べておられる脇本さんと町内を歩く</t>
    <rPh sb="0" eb="4">
      <t>シンオンセンチョウ</t>
    </rPh>
    <rPh sb="5" eb="7">
      <t>ヤゴウ</t>
    </rPh>
    <rPh sb="8" eb="9">
      <t>シラ</t>
    </rPh>
    <rPh sb="15" eb="17">
      <t>ワキモト</t>
    </rPh>
    <rPh sb="20" eb="22">
      <t>チョウナイ</t>
    </rPh>
    <rPh sb="23" eb="24">
      <t>アル</t>
    </rPh>
    <phoneticPr fontId="1"/>
  </si>
  <si>
    <t>金</t>
    <rPh sb="0" eb="1">
      <t>キン</t>
    </rPh>
    <phoneticPr fontId="1"/>
  </si>
  <si>
    <t>木</t>
    <rPh sb="0" eb="1">
      <t>モク</t>
    </rPh>
    <phoneticPr fontId="1"/>
  </si>
  <si>
    <t>4/7理事会議事録及び4/28理事会資料作成</t>
    <rPh sb="3" eb="9">
      <t>リジカイギジロク</t>
    </rPh>
    <rPh sb="9" eb="10">
      <t>オヨ</t>
    </rPh>
    <rPh sb="15" eb="18">
      <t>リジカイ</t>
    </rPh>
    <rPh sb="18" eb="22">
      <t>シリョウサクセイ</t>
    </rPh>
    <phoneticPr fontId="1"/>
  </si>
  <si>
    <t>月</t>
    <rPh sb="0" eb="1">
      <t>ゲツ</t>
    </rPh>
    <phoneticPr fontId="1"/>
  </si>
  <si>
    <t>新しい幟を設置する</t>
    <rPh sb="0" eb="1">
      <t>アタラ</t>
    </rPh>
    <rPh sb="3" eb="4">
      <t>ノボリ</t>
    </rPh>
    <rPh sb="5" eb="7">
      <t>セッチ</t>
    </rPh>
    <phoneticPr fontId="1"/>
  </si>
  <si>
    <t>第2回理事会</t>
    <rPh sb="0" eb="1">
      <t>ダイ</t>
    </rPh>
    <rPh sb="2" eb="3">
      <t>カイ</t>
    </rPh>
    <rPh sb="3" eb="6">
      <t>リジカイ</t>
    </rPh>
    <phoneticPr fontId="1"/>
  </si>
  <si>
    <t>企画課より集落センターにパソコンが設置される</t>
    <rPh sb="0" eb="3">
      <t>キカクカ</t>
    </rPh>
    <rPh sb="5" eb="7">
      <t>シュウラク</t>
    </rPh>
    <rPh sb="17" eb="19">
      <t>セッチ</t>
    </rPh>
    <phoneticPr fontId="1"/>
  </si>
  <si>
    <t>雨のち晴れ</t>
    <rPh sb="0" eb="1">
      <t>アメ</t>
    </rPh>
    <rPh sb="3" eb="4">
      <t>ハ</t>
    </rPh>
    <phoneticPr fontId="1"/>
  </si>
  <si>
    <t>月</t>
    <rPh sb="0" eb="1">
      <t>ツキ</t>
    </rPh>
    <phoneticPr fontId="1"/>
  </si>
  <si>
    <t>火</t>
    <rPh sb="0" eb="1">
      <t>ヒ</t>
    </rPh>
    <phoneticPr fontId="1"/>
  </si>
  <si>
    <t>新しい幟を一部回収する</t>
    <rPh sb="0" eb="1">
      <t>アタラ</t>
    </rPh>
    <rPh sb="3" eb="4">
      <t>ノボリ</t>
    </rPh>
    <rPh sb="5" eb="7">
      <t>イチブ</t>
    </rPh>
    <rPh sb="7" eb="9">
      <t>カイシュウ</t>
    </rPh>
    <phoneticPr fontId="1"/>
  </si>
  <si>
    <t>火</t>
    <rPh sb="0" eb="1">
      <t>ヒ</t>
    </rPh>
    <phoneticPr fontId="1"/>
  </si>
  <si>
    <t>活性化委員会事務局会議</t>
    <rPh sb="0" eb="3">
      <t>カッセイカ</t>
    </rPh>
    <rPh sb="3" eb="6">
      <t>イインカイ</t>
    </rPh>
    <rPh sb="6" eb="11">
      <t>ジムキョクカイギ</t>
    </rPh>
    <phoneticPr fontId="1"/>
  </si>
  <si>
    <t>金</t>
    <rPh sb="0" eb="1">
      <t>キン</t>
    </rPh>
    <phoneticPr fontId="1"/>
  </si>
  <si>
    <t>園庭　草抜き作業</t>
    <rPh sb="0" eb="2">
      <t>エンテイ</t>
    </rPh>
    <rPh sb="4" eb="5">
      <t>ヌ</t>
    </rPh>
    <phoneticPr fontId="1"/>
  </si>
  <si>
    <t>総会資料校正</t>
    <rPh sb="0" eb="2">
      <t>ソウカイ</t>
    </rPh>
    <rPh sb="2" eb="4">
      <t>シリョウ</t>
    </rPh>
    <rPh sb="4" eb="6">
      <t>コウセイ</t>
    </rPh>
    <phoneticPr fontId="1"/>
  </si>
  <si>
    <t>土</t>
    <rPh sb="0" eb="1">
      <t>ツチ</t>
    </rPh>
    <phoneticPr fontId="1"/>
  </si>
  <si>
    <t>月</t>
    <rPh sb="0" eb="1">
      <t>ツキ</t>
    </rPh>
    <phoneticPr fontId="1"/>
  </si>
  <si>
    <t>諸寄地区集落支援員:山﨑康行</t>
    <rPh sb="0" eb="2">
      <t>モロヨセ</t>
    </rPh>
    <rPh sb="2" eb="4">
      <t>チク</t>
    </rPh>
    <rPh sb="4" eb="6">
      <t>シュウラク</t>
    </rPh>
    <rPh sb="6" eb="9">
      <t>シエンイン</t>
    </rPh>
    <rPh sb="10" eb="14">
      <t>ヤマサキヤスユキ</t>
    </rPh>
    <phoneticPr fontId="1"/>
  </si>
  <si>
    <t>活性化委員会</t>
    <rPh sb="0" eb="6">
      <t>カッセイカイインカイ</t>
    </rPh>
    <phoneticPr fontId="1"/>
  </si>
  <si>
    <t>諸寄ガイド「久美浜公民館ご一行30名</t>
    <rPh sb="0" eb="2">
      <t>モロヨセ</t>
    </rPh>
    <rPh sb="6" eb="9">
      <t>クミハマ</t>
    </rPh>
    <rPh sb="9" eb="12">
      <t>コウミンカン</t>
    </rPh>
    <rPh sb="13" eb="15">
      <t>イッコウ</t>
    </rPh>
    <rPh sb="17" eb="18">
      <t>メイ</t>
    </rPh>
    <phoneticPr fontId="1"/>
  </si>
  <si>
    <t>金</t>
    <rPh sb="0" eb="1">
      <t>キン</t>
    </rPh>
    <phoneticPr fontId="1"/>
  </si>
  <si>
    <t>諸寄ガイド（麒麟トラベラー3名）</t>
    <rPh sb="0" eb="2">
      <t>モロヨセ</t>
    </rPh>
    <rPh sb="6" eb="8">
      <t>キリン</t>
    </rPh>
    <rPh sb="14" eb="15">
      <t>メイ</t>
    </rPh>
    <phoneticPr fontId="1"/>
  </si>
  <si>
    <t>日</t>
    <rPh sb="0" eb="1">
      <t>ニチ</t>
    </rPh>
    <phoneticPr fontId="1"/>
  </si>
  <si>
    <t>木</t>
    <rPh sb="0" eb="1">
      <t>モク</t>
    </rPh>
    <phoneticPr fontId="1"/>
  </si>
  <si>
    <t>金</t>
    <rPh sb="0" eb="1">
      <t>キン</t>
    </rPh>
    <phoneticPr fontId="1"/>
  </si>
  <si>
    <t>企画課松岡さんにパソコンを診てもらう</t>
    <rPh sb="0" eb="3">
      <t>キカクカ</t>
    </rPh>
    <rPh sb="3" eb="5">
      <t>マツオカ</t>
    </rPh>
    <rPh sb="13" eb="14">
      <t>ミ</t>
    </rPh>
    <phoneticPr fontId="1"/>
  </si>
  <si>
    <t>花の土の入れ替え、デジカメ教室に参加</t>
    <rPh sb="0" eb="1">
      <t>ハナ</t>
    </rPh>
    <rPh sb="2" eb="3">
      <t>ツチ</t>
    </rPh>
    <rPh sb="4" eb="5">
      <t>イ</t>
    </rPh>
    <rPh sb="6" eb="7">
      <t>カ</t>
    </rPh>
    <rPh sb="13" eb="15">
      <t>キョウシツ</t>
    </rPh>
    <rPh sb="16" eb="18">
      <t>サンカ</t>
    </rPh>
    <phoneticPr fontId="1"/>
  </si>
  <si>
    <t>雨のちくもり</t>
    <rPh sb="0" eb="1">
      <t>アメ</t>
    </rPh>
    <phoneticPr fontId="1"/>
  </si>
  <si>
    <t>休館日</t>
    <rPh sb="0" eb="3">
      <t>キュウカンビ</t>
    </rPh>
    <phoneticPr fontId="1"/>
  </si>
  <si>
    <t>花の植え替え</t>
    <rPh sb="0" eb="1">
      <t>ハナ</t>
    </rPh>
    <rPh sb="2" eb="3">
      <t>ウ</t>
    </rPh>
    <rPh sb="4" eb="5">
      <t>カ</t>
    </rPh>
    <phoneticPr fontId="1"/>
  </si>
  <si>
    <t>日</t>
    <rPh sb="0" eb="1">
      <t>ニチ</t>
    </rPh>
    <phoneticPr fontId="1"/>
  </si>
  <si>
    <t>花</t>
    <rPh sb="0" eb="1">
      <t>ハナ</t>
    </rPh>
    <phoneticPr fontId="1"/>
  </si>
  <si>
    <t>水</t>
    <rPh sb="0" eb="1">
      <t>スイ</t>
    </rPh>
    <phoneticPr fontId="1"/>
  </si>
  <si>
    <t>木</t>
    <rPh sb="0" eb="1">
      <t>モク</t>
    </rPh>
    <phoneticPr fontId="1"/>
  </si>
  <si>
    <t>活性化委員会</t>
    <rPh sb="0" eb="3">
      <t>カッセイカ</t>
    </rPh>
    <rPh sb="3" eb="6">
      <t>イインカイ</t>
    </rPh>
    <phoneticPr fontId="1"/>
  </si>
  <si>
    <t>金</t>
    <rPh sb="0" eb="1">
      <t>キン</t>
    </rPh>
    <phoneticPr fontId="1"/>
  </si>
  <si>
    <t>麒麟トラベラー</t>
    <rPh sb="0" eb="2">
      <t>キリン</t>
    </rPh>
    <phoneticPr fontId="1"/>
  </si>
  <si>
    <t>日</t>
    <rPh sb="0" eb="1">
      <t>ニチ</t>
    </rPh>
    <phoneticPr fontId="1"/>
  </si>
  <si>
    <t>ボランテイア浜清掃に参加する</t>
    <rPh sb="6" eb="9">
      <t>ハマセイソウ</t>
    </rPh>
    <rPh sb="10" eb="12">
      <t>サンカ</t>
    </rPh>
    <phoneticPr fontId="1"/>
  </si>
  <si>
    <t>諸寄財産区管理協議会総会（表彰式含む）、書記を担当する</t>
    <rPh sb="0" eb="2">
      <t>モロヨセ</t>
    </rPh>
    <rPh sb="2" eb="5">
      <t>ザイサンク</t>
    </rPh>
    <rPh sb="5" eb="10">
      <t>カンリキョウギカイ</t>
    </rPh>
    <rPh sb="10" eb="12">
      <t>ソウカイ</t>
    </rPh>
    <rPh sb="13" eb="16">
      <t>ヒョウショウシキ</t>
    </rPh>
    <rPh sb="16" eb="17">
      <t>フク</t>
    </rPh>
    <rPh sb="20" eb="22">
      <t>ショキ</t>
    </rPh>
    <rPh sb="23" eb="25">
      <t>タントウ</t>
    </rPh>
    <phoneticPr fontId="1"/>
  </si>
  <si>
    <t>金</t>
    <rPh sb="0" eb="1">
      <t>キン</t>
    </rPh>
    <phoneticPr fontId="1"/>
  </si>
  <si>
    <t>曇りのち晴れ</t>
    <rPh sb="0" eb="1">
      <t>クモ</t>
    </rPh>
    <rPh sb="4" eb="5">
      <t>ハ</t>
    </rPh>
    <phoneticPr fontId="1"/>
  </si>
  <si>
    <t>香美町トライやる</t>
    <rPh sb="0" eb="3">
      <t>カミチョウ</t>
    </rPh>
    <phoneticPr fontId="1"/>
  </si>
  <si>
    <t>さつき晴れとはいかなくとも・・・!(^^)!</t>
    <rPh sb="3" eb="4">
      <t>ハ</t>
    </rPh>
    <phoneticPr fontId="1"/>
  </si>
  <si>
    <t>５月花冷えのスタート？老人日記より</t>
    <rPh sb="1" eb="2">
      <t>ガツ</t>
    </rPh>
    <rPh sb="2" eb="4">
      <t>ハナビ</t>
    </rPh>
    <rPh sb="11" eb="13">
      <t>ロウジン</t>
    </rPh>
    <rPh sb="13" eb="15">
      <t>ニッキ</t>
    </rPh>
    <phoneticPr fontId="1"/>
  </si>
  <si>
    <t>令和５年度諸寄財産区管理協議会総会が開催される</t>
    <rPh sb="0" eb="2">
      <t>レイワ</t>
    </rPh>
    <rPh sb="3" eb="5">
      <t>ネンド</t>
    </rPh>
    <rPh sb="5" eb="7">
      <t>モロヨセ</t>
    </rPh>
    <rPh sb="7" eb="9">
      <t>ザイサン</t>
    </rPh>
    <rPh sb="9" eb="10">
      <t>ク</t>
    </rPh>
    <rPh sb="10" eb="12">
      <t>カンリ</t>
    </rPh>
    <rPh sb="12" eb="15">
      <t>キョウギカイ</t>
    </rPh>
    <rPh sb="15" eb="17">
      <t>ソウカイ</t>
    </rPh>
    <rPh sb="18" eb="20">
      <t>カイサイ</t>
    </rPh>
    <phoneticPr fontId="1"/>
  </si>
  <si>
    <t>ボランテイア浜清掃始まる</t>
    <rPh sb="6" eb="7">
      <t>ハマ</t>
    </rPh>
    <rPh sb="7" eb="9">
      <t>セイソウ</t>
    </rPh>
    <rPh sb="9" eb="10">
      <t>ハジ</t>
    </rPh>
    <phoneticPr fontId="1"/>
  </si>
  <si>
    <t>Ｒ5.5.29梅雨入り</t>
    <rPh sb="7" eb="10">
      <t>ツユイ</t>
    </rPh>
    <phoneticPr fontId="1"/>
  </si>
  <si>
    <t>総会資料作成準備,花の配布表作成</t>
    <rPh sb="0" eb="4">
      <t>ソウカイシリョウ</t>
    </rPh>
    <rPh sb="4" eb="6">
      <t>サクセイ</t>
    </rPh>
    <rPh sb="6" eb="8">
      <t>ジュンビ</t>
    </rPh>
    <rPh sb="9" eb="10">
      <t>ハナ</t>
    </rPh>
    <rPh sb="11" eb="14">
      <t>ハイフヒョウ</t>
    </rPh>
    <rPh sb="14" eb="16">
      <t>サクセイ</t>
    </rPh>
    <phoneticPr fontId="1"/>
  </si>
  <si>
    <t>幟の設置及び回収</t>
    <rPh sb="0" eb="1">
      <t>ノボリ</t>
    </rPh>
    <rPh sb="2" eb="4">
      <t>セッチ</t>
    </rPh>
    <rPh sb="4" eb="5">
      <t>オヨ</t>
    </rPh>
    <rPh sb="6" eb="8">
      <t>カイシュウ</t>
    </rPh>
    <phoneticPr fontId="1"/>
  </si>
  <si>
    <t>火</t>
    <rPh sb="0" eb="1">
      <t>ヒ</t>
    </rPh>
    <phoneticPr fontId="1"/>
  </si>
  <si>
    <t>来賓への礼状発送</t>
    <rPh sb="0" eb="2">
      <t>ライヒン</t>
    </rPh>
    <rPh sb="4" eb="8">
      <t>レイジョウハッソウ</t>
    </rPh>
    <phoneticPr fontId="1"/>
  </si>
  <si>
    <t>古き遠い友、来たる!(^^)!</t>
    <rPh sb="0" eb="1">
      <t>フル</t>
    </rPh>
    <rPh sb="2" eb="3">
      <t>トオ</t>
    </rPh>
    <rPh sb="4" eb="5">
      <t>トモ</t>
    </rPh>
    <rPh sb="6" eb="7">
      <t>キタ</t>
    </rPh>
    <phoneticPr fontId="1"/>
  </si>
  <si>
    <t>月</t>
    <rPh sb="0" eb="1">
      <t>ツキ</t>
    </rPh>
    <phoneticPr fontId="1"/>
  </si>
  <si>
    <t>月</t>
    <rPh sb="0" eb="1">
      <t>ゲツ</t>
    </rPh>
    <phoneticPr fontId="1"/>
  </si>
  <si>
    <t>企画課　中村事務員、松岡協働員２名の来館あり</t>
    <rPh sb="0" eb="3">
      <t>キカクカ</t>
    </rPh>
    <rPh sb="4" eb="6">
      <t>ナカムラ</t>
    </rPh>
    <rPh sb="6" eb="9">
      <t>ジムイン</t>
    </rPh>
    <rPh sb="10" eb="12">
      <t>マツオカ</t>
    </rPh>
    <rPh sb="12" eb="15">
      <t>キョウドウイン</t>
    </rPh>
    <rPh sb="16" eb="17">
      <t>メイ</t>
    </rPh>
    <rPh sb="18" eb="20">
      <t>ライカン</t>
    </rPh>
    <phoneticPr fontId="1"/>
  </si>
  <si>
    <t>火</t>
    <rPh sb="0" eb="1">
      <t>ヒ</t>
    </rPh>
    <phoneticPr fontId="1"/>
  </si>
  <si>
    <t>火</t>
    <rPh sb="0" eb="1">
      <t>ヒ</t>
    </rPh>
    <phoneticPr fontId="1"/>
  </si>
  <si>
    <t>農林水産課より　緑化資材事業の認可が下りたとのこと</t>
    <rPh sb="0" eb="5">
      <t>ノウリンスイサンカ</t>
    </rPh>
    <rPh sb="8" eb="14">
      <t>リョクカシザイジギョウ</t>
    </rPh>
    <rPh sb="15" eb="17">
      <t>ニンカ</t>
    </rPh>
    <rPh sb="18" eb="19">
      <t>オ</t>
    </rPh>
    <phoneticPr fontId="1"/>
  </si>
  <si>
    <t>木</t>
    <rPh sb="0" eb="1">
      <t>モク</t>
    </rPh>
    <phoneticPr fontId="1"/>
  </si>
  <si>
    <t>緑化資材事業の業者から電話があり6/14の11：30に搬入</t>
    <rPh sb="0" eb="6">
      <t>リョクカシザイジギョウ</t>
    </rPh>
    <rPh sb="7" eb="9">
      <t>ギョウシャ</t>
    </rPh>
    <rPh sb="11" eb="13">
      <t>デンワ</t>
    </rPh>
    <rPh sb="27" eb="29">
      <t>ハンニュウ</t>
    </rPh>
    <phoneticPr fontId="1"/>
  </si>
  <si>
    <t>予定との連絡がある（農林水産課に連絡する）</t>
    <rPh sb="0" eb="2">
      <t>ヨテイ</t>
    </rPh>
    <rPh sb="4" eb="6">
      <t>レンラク</t>
    </rPh>
    <rPh sb="10" eb="15">
      <t>ノウリンスイサンカ</t>
    </rPh>
    <rPh sb="16" eb="18">
      <t>レンラク</t>
    </rPh>
    <phoneticPr fontId="1"/>
  </si>
  <si>
    <t>総務課に資材の保管場所として園舎を借りる許可をもらう</t>
    <rPh sb="0" eb="3">
      <t>ソウムカ</t>
    </rPh>
    <rPh sb="4" eb="6">
      <t>シザイ</t>
    </rPh>
    <rPh sb="7" eb="11">
      <t>ホカンバショ</t>
    </rPh>
    <rPh sb="14" eb="16">
      <t>エンシャ</t>
    </rPh>
    <rPh sb="17" eb="18">
      <t>カ</t>
    </rPh>
    <rPh sb="20" eb="22">
      <t>キョカ</t>
    </rPh>
    <phoneticPr fontId="1"/>
  </si>
  <si>
    <t>緑化</t>
    <rPh sb="0" eb="2">
      <t>リョクカ</t>
    </rPh>
    <phoneticPr fontId="1"/>
  </si>
  <si>
    <t>園庭</t>
    <rPh sb="0" eb="2">
      <t>エンテイ</t>
    </rPh>
    <phoneticPr fontId="1"/>
  </si>
  <si>
    <t>園庭　除草作業</t>
    <rPh sb="0" eb="2">
      <t>エンテイ</t>
    </rPh>
    <rPh sb="3" eb="5">
      <t>ジョソウ</t>
    </rPh>
    <phoneticPr fontId="1"/>
  </si>
  <si>
    <t>諸寄砥石山の現地確認に同行する</t>
    <rPh sb="0" eb="2">
      <t>モロヨセ</t>
    </rPh>
    <rPh sb="2" eb="5">
      <t>トイシヤマ</t>
    </rPh>
    <rPh sb="6" eb="8">
      <t>ゲンチ</t>
    </rPh>
    <rPh sb="8" eb="10">
      <t>カクニン</t>
    </rPh>
    <rPh sb="11" eb="13">
      <t>ドウコウ</t>
    </rPh>
    <phoneticPr fontId="1"/>
  </si>
  <si>
    <t>くもり</t>
    <phoneticPr fontId="1"/>
  </si>
  <si>
    <t>集落センター奉仕作業</t>
    <rPh sb="0" eb="2">
      <t>シュウラク</t>
    </rPh>
    <rPh sb="6" eb="10">
      <t>ホウシサギョウ</t>
    </rPh>
    <phoneticPr fontId="1"/>
  </si>
  <si>
    <t>土</t>
    <rPh sb="0" eb="1">
      <t>ツチ</t>
    </rPh>
    <phoneticPr fontId="1"/>
  </si>
  <si>
    <t>水</t>
    <rPh sb="0" eb="1">
      <t>スイ</t>
    </rPh>
    <phoneticPr fontId="1"/>
  </si>
  <si>
    <t>金</t>
    <rPh sb="0" eb="1">
      <t>キン</t>
    </rPh>
    <phoneticPr fontId="1"/>
  </si>
  <si>
    <t>令和5年度諸寄財産区総会議事録の作成</t>
    <rPh sb="0" eb="2">
      <t>レイワ</t>
    </rPh>
    <rPh sb="3" eb="5">
      <t>ネンド</t>
    </rPh>
    <rPh sb="5" eb="10">
      <t>モロヨセザイサンク</t>
    </rPh>
    <rPh sb="10" eb="12">
      <t>ソウカイ</t>
    </rPh>
    <rPh sb="12" eb="15">
      <t>ギジロク</t>
    </rPh>
    <rPh sb="16" eb="18">
      <t>サクセイ</t>
    </rPh>
    <phoneticPr fontId="1"/>
  </si>
  <si>
    <t>金</t>
    <rPh sb="0" eb="1">
      <t>キン</t>
    </rPh>
    <phoneticPr fontId="1"/>
  </si>
  <si>
    <t>西但馬の自然を考える会～希少海浜植物鑑賞会</t>
    <rPh sb="0" eb="1">
      <t>ニシ</t>
    </rPh>
    <rPh sb="1" eb="3">
      <t>タジマ</t>
    </rPh>
    <rPh sb="4" eb="6">
      <t>シゼン</t>
    </rPh>
    <rPh sb="7" eb="8">
      <t>カンガ</t>
    </rPh>
    <rPh sb="10" eb="11">
      <t>カイ</t>
    </rPh>
    <rPh sb="12" eb="14">
      <t>キショウ</t>
    </rPh>
    <rPh sb="14" eb="18">
      <t>カイヒンショクブツ</t>
    </rPh>
    <rPh sb="18" eb="21">
      <t>カンショウカイ</t>
    </rPh>
    <phoneticPr fontId="1"/>
  </si>
  <si>
    <t>感謝状授与～業者の社会貢献事業に対して</t>
    <rPh sb="0" eb="3">
      <t>カンシャジョウ</t>
    </rPh>
    <rPh sb="3" eb="5">
      <t>ジュヨ</t>
    </rPh>
    <rPh sb="6" eb="8">
      <t>ギョウシャ</t>
    </rPh>
    <rPh sb="9" eb="15">
      <t>シャカイコウケンジギョウ</t>
    </rPh>
    <rPh sb="16" eb="17">
      <t>タイ</t>
    </rPh>
    <phoneticPr fontId="1"/>
  </si>
  <si>
    <t>集落センター奉仕作業</t>
    <rPh sb="0" eb="2">
      <t>シュウラク</t>
    </rPh>
    <rPh sb="6" eb="10">
      <t>ホウシサギョウ</t>
    </rPh>
    <phoneticPr fontId="1"/>
  </si>
  <si>
    <t>令和５年度　緑化資材事業の申請が通る～園庭花壇の復活を目指して～シカ</t>
    <rPh sb="0" eb="2">
      <t>レイワ</t>
    </rPh>
    <rPh sb="3" eb="5">
      <t>ネンド</t>
    </rPh>
    <rPh sb="6" eb="10">
      <t>リョクカシザイ</t>
    </rPh>
    <rPh sb="10" eb="12">
      <t>ジギョウ</t>
    </rPh>
    <rPh sb="13" eb="15">
      <t>シンセイ</t>
    </rPh>
    <rPh sb="16" eb="17">
      <t>トオ</t>
    </rPh>
    <rPh sb="19" eb="23">
      <t>エンテイカダン</t>
    </rPh>
    <rPh sb="24" eb="26">
      <t>フッカツ</t>
    </rPh>
    <rPh sb="27" eb="29">
      <t>メザ</t>
    </rPh>
    <phoneticPr fontId="1"/>
  </si>
  <si>
    <t>Ｒ5</t>
    <phoneticPr fontId="1"/>
  </si>
  <si>
    <t>火</t>
    <rPh sb="0" eb="1">
      <t>ヒ</t>
    </rPh>
    <phoneticPr fontId="1"/>
  </si>
  <si>
    <t>木</t>
    <rPh sb="0" eb="1">
      <t>モク</t>
    </rPh>
    <phoneticPr fontId="1"/>
  </si>
  <si>
    <t>園庭緑化資材を使っての花壇づくりと花植え</t>
    <rPh sb="0" eb="2">
      <t>エンテイ</t>
    </rPh>
    <rPh sb="2" eb="4">
      <t>リョクカ</t>
    </rPh>
    <rPh sb="4" eb="6">
      <t>シザイ</t>
    </rPh>
    <rPh sb="7" eb="8">
      <t>ツカ</t>
    </rPh>
    <rPh sb="11" eb="13">
      <t>カダン</t>
    </rPh>
    <rPh sb="17" eb="18">
      <t>ハナ</t>
    </rPh>
    <rPh sb="18" eb="19">
      <t>ウ</t>
    </rPh>
    <phoneticPr fontId="1"/>
  </si>
  <si>
    <t>水</t>
    <rPh sb="0" eb="1">
      <t>スイ</t>
    </rPh>
    <phoneticPr fontId="1"/>
  </si>
  <si>
    <t>緑化資材の納品立ち合い後、総務課と農林水産課に連絡</t>
    <rPh sb="0" eb="4">
      <t>リョクカシザイ</t>
    </rPh>
    <rPh sb="5" eb="7">
      <t>ノウヒン</t>
    </rPh>
    <rPh sb="7" eb="8">
      <t>タ</t>
    </rPh>
    <rPh sb="9" eb="10">
      <t>ア</t>
    </rPh>
    <rPh sb="11" eb="12">
      <t>ゴ</t>
    </rPh>
    <rPh sb="13" eb="16">
      <t>ソウムカ</t>
    </rPh>
    <rPh sb="17" eb="22">
      <t>ノウリンスイサンカ</t>
    </rPh>
    <rPh sb="23" eb="25">
      <t>レンラク</t>
    </rPh>
    <phoneticPr fontId="1"/>
  </si>
  <si>
    <t>する（総務課：保管場所　農林水産課：納品）</t>
    <rPh sb="3" eb="6">
      <t>ソウムカ</t>
    </rPh>
    <rPh sb="7" eb="11">
      <t>ホカンバショ</t>
    </rPh>
    <rPh sb="12" eb="14">
      <t>ノウリン</t>
    </rPh>
    <rPh sb="14" eb="16">
      <t>スイサン</t>
    </rPh>
    <rPh sb="16" eb="17">
      <t>カ</t>
    </rPh>
    <rPh sb="18" eb="20">
      <t>ノウヒン</t>
    </rPh>
    <phoneticPr fontId="1"/>
  </si>
  <si>
    <t>日</t>
    <rPh sb="0" eb="1">
      <t>ニチ</t>
    </rPh>
    <phoneticPr fontId="1"/>
  </si>
  <si>
    <t>月</t>
    <rPh sb="0" eb="1">
      <t>ツキ</t>
    </rPh>
    <phoneticPr fontId="1"/>
  </si>
  <si>
    <t>区のあゆみの製本作業</t>
    <rPh sb="0" eb="1">
      <t>ク</t>
    </rPh>
    <rPh sb="6" eb="10">
      <t>セイホンサギョウ</t>
    </rPh>
    <phoneticPr fontId="1"/>
  </si>
  <si>
    <t>火</t>
    <rPh sb="0" eb="1">
      <t>ヒ</t>
    </rPh>
    <phoneticPr fontId="1"/>
  </si>
  <si>
    <t>園庭の水やりに水道を使うことを依頼する（総務課）</t>
    <rPh sb="0" eb="2">
      <t>エンテイ</t>
    </rPh>
    <rPh sb="3" eb="4">
      <t>ミズ</t>
    </rPh>
    <rPh sb="7" eb="9">
      <t>スイドウ</t>
    </rPh>
    <rPh sb="10" eb="11">
      <t>ツカ</t>
    </rPh>
    <rPh sb="15" eb="17">
      <t>イライ</t>
    </rPh>
    <rPh sb="20" eb="23">
      <t>ソウムカ</t>
    </rPh>
    <phoneticPr fontId="1"/>
  </si>
  <si>
    <t>6.16 希少野生植物鑑賞会</t>
    <rPh sb="5" eb="7">
      <t>キショウ</t>
    </rPh>
    <rPh sb="7" eb="9">
      <t>ヤセイ</t>
    </rPh>
    <rPh sb="9" eb="11">
      <t>ショクブツ</t>
    </rPh>
    <rPh sb="11" eb="14">
      <t>カンショウカイ</t>
    </rPh>
    <phoneticPr fontId="1"/>
  </si>
  <si>
    <t>緑化資材事業～園庭の花壇復活(^_-)-☆</t>
    <rPh sb="0" eb="2">
      <t>リョクカ</t>
    </rPh>
    <rPh sb="2" eb="4">
      <t>シザイ</t>
    </rPh>
    <rPh sb="4" eb="6">
      <t>ジギョウ</t>
    </rPh>
    <rPh sb="7" eb="9">
      <t>エンテイ</t>
    </rPh>
    <rPh sb="10" eb="12">
      <t>カダン</t>
    </rPh>
    <rPh sb="12" eb="14">
      <t>フッカツ</t>
    </rPh>
    <phoneticPr fontId="1"/>
  </si>
  <si>
    <t>海開き</t>
    <rPh sb="0" eb="2">
      <t>ウミヒラ</t>
    </rPh>
    <phoneticPr fontId="1"/>
  </si>
  <si>
    <t>砂浜広がる？</t>
    <rPh sb="0" eb="2">
      <t>スナハマ</t>
    </rPh>
    <rPh sb="2" eb="3">
      <t>ヒロ</t>
    </rPh>
    <phoneticPr fontId="1"/>
  </si>
  <si>
    <t>円卓会議　寄港地まつり他</t>
    <rPh sb="0" eb="2">
      <t>エンタク</t>
    </rPh>
    <rPh sb="2" eb="4">
      <t>カイギ</t>
    </rPh>
    <rPh sb="5" eb="8">
      <t>キコウチ</t>
    </rPh>
    <rPh sb="11" eb="12">
      <t>ホカ</t>
    </rPh>
    <phoneticPr fontId="1"/>
  </si>
  <si>
    <t>寄港地まつりの内容について</t>
    <rPh sb="0" eb="3">
      <t>キコウチ</t>
    </rPh>
    <rPh sb="7" eb="9">
      <t>ナイヨウ</t>
    </rPh>
    <phoneticPr fontId="1"/>
  </si>
  <si>
    <t>寄港地まつりの内容について　日程変更等</t>
    <rPh sb="0" eb="3">
      <t>キコウチ</t>
    </rPh>
    <rPh sb="7" eb="9">
      <t>ナイヨウ</t>
    </rPh>
    <rPh sb="14" eb="16">
      <t>ニッテイ</t>
    </rPh>
    <rPh sb="16" eb="18">
      <t>ヘンコウ</t>
    </rPh>
    <rPh sb="18" eb="19">
      <t>ナド</t>
    </rPh>
    <phoneticPr fontId="1"/>
  </si>
  <si>
    <t>日</t>
    <rPh sb="0" eb="1">
      <t>ニチ</t>
    </rPh>
    <phoneticPr fontId="1"/>
  </si>
  <si>
    <t>園庭花壇草取り</t>
    <rPh sb="0" eb="2">
      <t>エンテイ</t>
    </rPh>
    <rPh sb="2" eb="4">
      <t>カダン</t>
    </rPh>
    <rPh sb="4" eb="6">
      <t>クサト</t>
    </rPh>
    <phoneticPr fontId="1"/>
  </si>
  <si>
    <t>火</t>
    <rPh sb="0" eb="1">
      <t>ヒ</t>
    </rPh>
    <phoneticPr fontId="1"/>
  </si>
  <si>
    <t>寄港地まつりの日程確認</t>
    <rPh sb="0" eb="3">
      <t>キコウチ</t>
    </rPh>
    <rPh sb="7" eb="9">
      <t>ニッテイ</t>
    </rPh>
    <rPh sb="9" eb="11">
      <t>カクニン</t>
    </rPh>
    <phoneticPr fontId="1"/>
  </si>
  <si>
    <t>日</t>
    <rPh sb="0" eb="1">
      <t>ニチ</t>
    </rPh>
    <phoneticPr fontId="1"/>
  </si>
  <si>
    <t>７月盛夏にむかって</t>
    <rPh sb="1" eb="2">
      <t>ガツ</t>
    </rPh>
    <rPh sb="2" eb="4">
      <t>セイカ</t>
    </rPh>
    <phoneticPr fontId="1"/>
  </si>
  <si>
    <t>川夏さんより釜屋地区の専門職大学との交流で今年も浜の清掃</t>
    <rPh sb="0" eb="2">
      <t>カワナツ</t>
    </rPh>
    <rPh sb="6" eb="10">
      <t>カマヤチク</t>
    </rPh>
    <rPh sb="11" eb="16">
      <t>センモンショクダイガク</t>
    </rPh>
    <rPh sb="18" eb="20">
      <t>コウリュウ</t>
    </rPh>
    <rPh sb="21" eb="23">
      <t>コトシ</t>
    </rPh>
    <rPh sb="24" eb="25">
      <t>ハマ</t>
    </rPh>
    <rPh sb="26" eb="28">
      <t>セイソウ</t>
    </rPh>
    <phoneticPr fontId="1"/>
  </si>
  <si>
    <t>に参加する旨の連絡があり、釜屋の区長に連絡をする</t>
    <rPh sb="1" eb="3">
      <t>サンカ</t>
    </rPh>
    <rPh sb="5" eb="6">
      <t>ムネ</t>
    </rPh>
    <rPh sb="7" eb="9">
      <t>レンラク</t>
    </rPh>
    <rPh sb="13" eb="15">
      <t>カマヤ</t>
    </rPh>
    <rPh sb="16" eb="18">
      <t>クチョウ</t>
    </rPh>
    <rPh sb="19" eb="21">
      <t>レンラク</t>
    </rPh>
    <phoneticPr fontId="1"/>
  </si>
  <si>
    <t>晴れのちくもり</t>
    <rPh sb="0" eb="1">
      <t>ハ</t>
    </rPh>
    <phoneticPr fontId="1"/>
  </si>
  <si>
    <t>金</t>
    <rPh sb="0" eb="1">
      <t>キン</t>
    </rPh>
    <phoneticPr fontId="1"/>
  </si>
  <si>
    <t>寄港地まつりの素案について</t>
    <rPh sb="0" eb="3">
      <t>キコウチ</t>
    </rPh>
    <rPh sb="7" eb="9">
      <t>ソアン</t>
    </rPh>
    <phoneticPr fontId="1"/>
  </si>
  <si>
    <t>寄港地まつりの素案の協議について</t>
    <rPh sb="0" eb="3">
      <t>キコウチ</t>
    </rPh>
    <rPh sb="7" eb="9">
      <t>ソアン</t>
    </rPh>
    <rPh sb="10" eb="12">
      <t>キョウギ</t>
    </rPh>
    <phoneticPr fontId="1"/>
  </si>
  <si>
    <t>寄港地まつりの内容及び概算費用について</t>
    <rPh sb="0" eb="3">
      <t>キコウチ</t>
    </rPh>
    <rPh sb="7" eb="9">
      <t>ナイヨウ</t>
    </rPh>
    <rPh sb="9" eb="10">
      <t>オヨ</t>
    </rPh>
    <rPh sb="11" eb="13">
      <t>ガイサン</t>
    </rPh>
    <rPh sb="13" eb="15">
      <t>ヒヨウ</t>
    </rPh>
    <phoneticPr fontId="1"/>
  </si>
  <si>
    <t>月</t>
    <rPh sb="0" eb="1">
      <t>ゲツ</t>
    </rPh>
    <phoneticPr fontId="1"/>
  </si>
  <si>
    <t>園庭花壇草抜き</t>
    <rPh sb="0" eb="2">
      <t>エンテイ</t>
    </rPh>
    <rPh sb="2" eb="4">
      <t>カダン</t>
    </rPh>
    <rPh sb="4" eb="5">
      <t>クサ</t>
    </rPh>
    <rPh sb="5" eb="6">
      <t>ヌ</t>
    </rPh>
    <phoneticPr fontId="1"/>
  </si>
  <si>
    <t>水</t>
    <rPh sb="0" eb="1">
      <t>スイ</t>
    </rPh>
    <phoneticPr fontId="1"/>
  </si>
  <si>
    <t>岡の浜東屋付近草刈り作業</t>
    <rPh sb="0" eb="1">
      <t>オカ</t>
    </rPh>
    <rPh sb="2" eb="3">
      <t>ハマ</t>
    </rPh>
    <rPh sb="3" eb="5">
      <t>アズマヤ</t>
    </rPh>
    <rPh sb="5" eb="7">
      <t>フキン</t>
    </rPh>
    <rPh sb="7" eb="9">
      <t>クサカ</t>
    </rPh>
    <rPh sb="10" eb="12">
      <t>サギョウ</t>
    </rPh>
    <phoneticPr fontId="1"/>
  </si>
  <si>
    <t>火</t>
    <rPh sb="0" eb="1">
      <t>ヒ</t>
    </rPh>
    <phoneticPr fontId="1"/>
  </si>
  <si>
    <t>園庭草刈り作業</t>
    <rPh sb="0" eb="2">
      <t>エンテイ</t>
    </rPh>
    <rPh sb="2" eb="4">
      <t>クサカ</t>
    </rPh>
    <rPh sb="5" eb="7">
      <t>サギョウ</t>
    </rPh>
    <phoneticPr fontId="1"/>
  </si>
  <si>
    <t>第4回北前船寄港地まつりに向けて～活性化委員会事務局より</t>
    <rPh sb="0" eb="1">
      <t>ダイ</t>
    </rPh>
    <rPh sb="2" eb="3">
      <t>カイ</t>
    </rPh>
    <rPh sb="3" eb="6">
      <t>キタマエブネ</t>
    </rPh>
    <rPh sb="6" eb="9">
      <t>キコウチ</t>
    </rPh>
    <rPh sb="13" eb="14">
      <t>ム</t>
    </rPh>
    <rPh sb="17" eb="19">
      <t>カッセイ</t>
    </rPh>
    <rPh sb="19" eb="20">
      <t>カ</t>
    </rPh>
    <rPh sb="20" eb="23">
      <t>イインカイ</t>
    </rPh>
    <rPh sb="23" eb="26">
      <t>ジムキョク</t>
    </rPh>
    <phoneticPr fontId="1"/>
  </si>
  <si>
    <t>℟5.7.14.15祭礼無事に終わる</t>
    <rPh sb="10" eb="12">
      <t>サイレイ</t>
    </rPh>
    <rPh sb="12" eb="14">
      <t>ブジ</t>
    </rPh>
    <rPh sb="15" eb="16">
      <t>オ</t>
    </rPh>
    <phoneticPr fontId="1"/>
  </si>
  <si>
    <t>7.15.16.17　三連休最終日、海の日～気分は海の中？</t>
    <rPh sb="11" eb="14">
      <t>サンレンキュウ</t>
    </rPh>
    <rPh sb="14" eb="17">
      <t>サイシュウビ</t>
    </rPh>
    <rPh sb="18" eb="19">
      <t>ウミ</t>
    </rPh>
    <rPh sb="20" eb="21">
      <t>ヒ</t>
    </rPh>
    <rPh sb="22" eb="24">
      <t>キブン</t>
    </rPh>
    <rPh sb="25" eb="26">
      <t>ウミ</t>
    </rPh>
    <rPh sb="27" eb="28">
      <t>ナカ</t>
    </rPh>
    <phoneticPr fontId="1"/>
  </si>
  <si>
    <t>木</t>
    <rPh sb="0" eb="1">
      <t>モク</t>
    </rPh>
    <phoneticPr fontId="1"/>
  </si>
  <si>
    <t>寄港地まつりの内容、協力依頼、役割分担</t>
    <rPh sb="0" eb="3">
      <t>キコウチ</t>
    </rPh>
    <rPh sb="7" eb="9">
      <t>ナイヨウ</t>
    </rPh>
    <rPh sb="10" eb="14">
      <t>キョウリョクイライ</t>
    </rPh>
    <rPh sb="15" eb="17">
      <t>ヤクワリ</t>
    </rPh>
    <rPh sb="17" eb="19">
      <t>ブンタン</t>
    </rPh>
    <phoneticPr fontId="1"/>
  </si>
  <si>
    <t>梅雨明け</t>
    <rPh sb="0" eb="3">
      <t>ツユア</t>
    </rPh>
    <phoneticPr fontId="1"/>
  </si>
  <si>
    <t>木</t>
    <rPh sb="0" eb="1">
      <t>モク</t>
    </rPh>
    <phoneticPr fontId="1"/>
  </si>
  <si>
    <t>釜屋の区長より浜清掃の実施要項が届く。日付は明日の会議で</t>
    <rPh sb="0" eb="2">
      <t>カマヤ</t>
    </rPh>
    <rPh sb="3" eb="5">
      <t>クチョウ</t>
    </rPh>
    <rPh sb="7" eb="10">
      <t>ハマセイソウ</t>
    </rPh>
    <rPh sb="11" eb="13">
      <t>ジッシ</t>
    </rPh>
    <rPh sb="13" eb="15">
      <t>ヨウコウ</t>
    </rPh>
    <rPh sb="16" eb="17">
      <t>トド</t>
    </rPh>
    <rPh sb="19" eb="21">
      <t>ヒヅケ</t>
    </rPh>
    <rPh sb="22" eb="24">
      <t>アス</t>
    </rPh>
    <rPh sb="25" eb="27">
      <t>カイギ</t>
    </rPh>
    <phoneticPr fontId="1"/>
  </si>
  <si>
    <t>決定する予定とのこと</t>
    <rPh sb="0" eb="2">
      <t>ケッテイ</t>
    </rPh>
    <rPh sb="4" eb="6">
      <t>ヨテイ</t>
    </rPh>
    <phoneticPr fontId="1"/>
  </si>
  <si>
    <t>火</t>
    <rPh sb="0" eb="1">
      <t>ヒ</t>
    </rPh>
    <phoneticPr fontId="1"/>
  </si>
  <si>
    <t>打診があるも区の委員の調整がつかず９月４日実施となる</t>
    <rPh sb="0" eb="2">
      <t>ダシン</t>
    </rPh>
    <rPh sb="6" eb="7">
      <t>ク</t>
    </rPh>
    <rPh sb="8" eb="10">
      <t>イイン</t>
    </rPh>
    <rPh sb="11" eb="13">
      <t>チョウセイ</t>
    </rPh>
    <rPh sb="18" eb="19">
      <t>ガツ</t>
    </rPh>
    <rPh sb="20" eb="21">
      <t>ニチ</t>
    </rPh>
    <rPh sb="21" eb="23">
      <t>ジッシ</t>
    </rPh>
    <phoneticPr fontId="1"/>
  </si>
  <si>
    <t>金</t>
    <rPh sb="0" eb="1">
      <t>キン</t>
    </rPh>
    <phoneticPr fontId="1"/>
  </si>
  <si>
    <t>園庭除草作業</t>
    <rPh sb="0" eb="2">
      <t>エンテイ</t>
    </rPh>
    <rPh sb="2" eb="4">
      <t>ジョソウ</t>
    </rPh>
    <rPh sb="4" eb="6">
      <t>サギョウ</t>
    </rPh>
    <phoneticPr fontId="1"/>
  </si>
  <si>
    <t>活性化委員及び協力委員合同会議</t>
    <rPh sb="0" eb="3">
      <t>カッセイカ</t>
    </rPh>
    <rPh sb="3" eb="5">
      <t>イイン</t>
    </rPh>
    <rPh sb="5" eb="6">
      <t>オヨ</t>
    </rPh>
    <rPh sb="7" eb="11">
      <t>キョウリョクイイン</t>
    </rPh>
    <rPh sb="11" eb="15">
      <t>ゴウドウカイギ</t>
    </rPh>
    <phoneticPr fontId="1"/>
  </si>
  <si>
    <t>金</t>
    <rPh sb="0" eb="1">
      <t>キン</t>
    </rPh>
    <phoneticPr fontId="1"/>
  </si>
  <si>
    <t>釜屋の区長より浜清掃の第1回目が7/24（月）に決まったこと</t>
    <rPh sb="0" eb="2">
      <t>カマヤ</t>
    </rPh>
    <rPh sb="3" eb="5">
      <t>クチョウ</t>
    </rPh>
    <rPh sb="7" eb="10">
      <t>ハマセイソウ</t>
    </rPh>
    <rPh sb="11" eb="12">
      <t>ダイ</t>
    </rPh>
    <rPh sb="13" eb="14">
      <t>カイ</t>
    </rPh>
    <rPh sb="14" eb="15">
      <t>メ</t>
    </rPh>
    <rPh sb="21" eb="22">
      <t>ゲツ</t>
    </rPh>
    <rPh sb="24" eb="25">
      <t>キ</t>
    </rPh>
    <phoneticPr fontId="1"/>
  </si>
  <si>
    <t>を聞き、川夏さんに連絡するが大学が土日休みで連絡がつかな</t>
    <rPh sb="1" eb="2">
      <t>キ</t>
    </rPh>
    <rPh sb="4" eb="6">
      <t>カワナツ</t>
    </rPh>
    <rPh sb="9" eb="11">
      <t>レンラク</t>
    </rPh>
    <rPh sb="14" eb="16">
      <t>ダイガク</t>
    </rPh>
    <rPh sb="17" eb="19">
      <t>ドニチ</t>
    </rPh>
    <rPh sb="19" eb="20">
      <t>ヤス</t>
    </rPh>
    <rPh sb="22" eb="24">
      <t>レンラク</t>
    </rPh>
    <phoneticPr fontId="1"/>
  </si>
  <si>
    <t>いため、7/24は不参加との回答があった</t>
    <rPh sb="9" eb="12">
      <t>フサンカ</t>
    </rPh>
    <rPh sb="14" eb="16">
      <t>カイトウ</t>
    </rPh>
    <phoneticPr fontId="1"/>
  </si>
  <si>
    <t>土</t>
    <rPh sb="0" eb="1">
      <t>ツチ</t>
    </rPh>
    <phoneticPr fontId="1"/>
  </si>
  <si>
    <t>釜屋区長に7/24に大学の参加がないことを伝える</t>
    <rPh sb="0" eb="2">
      <t>カマヤ</t>
    </rPh>
    <rPh sb="2" eb="4">
      <t>クチョウ</t>
    </rPh>
    <rPh sb="10" eb="12">
      <t>ダイガク</t>
    </rPh>
    <rPh sb="13" eb="15">
      <t>サンカ</t>
    </rPh>
    <rPh sb="21" eb="22">
      <t>ツタ</t>
    </rPh>
    <phoneticPr fontId="1"/>
  </si>
  <si>
    <t>月</t>
    <rPh sb="0" eb="1">
      <t>ツキ</t>
    </rPh>
    <phoneticPr fontId="1"/>
  </si>
  <si>
    <t>川夏さんより本日の釜屋の浜掃除に専門大学の先生が単独で</t>
    <rPh sb="0" eb="2">
      <t>カワナツ</t>
    </rPh>
    <rPh sb="6" eb="8">
      <t>ホンジツ</t>
    </rPh>
    <rPh sb="9" eb="11">
      <t>カマヤ</t>
    </rPh>
    <rPh sb="12" eb="15">
      <t>ハマソウジ</t>
    </rPh>
    <rPh sb="16" eb="20">
      <t>センモンダイガク</t>
    </rPh>
    <rPh sb="21" eb="23">
      <t>センセイ</t>
    </rPh>
    <rPh sb="24" eb="26">
      <t>タンドク</t>
    </rPh>
    <phoneticPr fontId="1"/>
  </si>
  <si>
    <t>参加されていたことを聞く</t>
    <rPh sb="0" eb="2">
      <t>サンカ</t>
    </rPh>
    <rPh sb="10" eb="11">
      <t>キ</t>
    </rPh>
    <phoneticPr fontId="1"/>
  </si>
  <si>
    <t>木</t>
    <rPh sb="0" eb="1">
      <t>モク</t>
    </rPh>
    <phoneticPr fontId="1"/>
  </si>
  <si>
    <t>寄港地まつりチラシ搬入</t>
    <rPh sb="0" eb="3">
      <t>キコウチ</t>
    </rPh>
    <rPh sb="9" eb="11">
      <t>ハンニュウ</t>
    </rPh>
    <phoneticPr fontId="1"/>
  </si>
  <si>
    <t>役場　総務課　町内別棚にチラシを配布する</t>
    <rPh sb="0" eb="2">
      <t>ヤクバ</t>
    </rPh>
    <rPh sb="3" eb="6">
      <t>ソウムカ</t>
    </rPh>
    <rPh sb="7" eb="10">
      <t>チョウナイベツ</t>
    </rPh>
    <rPh sb="10" eb="11">
      <t>タナ</t>
    </rPh>
    <rPh sb="16" eb="18">
      <t>ハイフ</t>
    </rPh>
    <phoneticPr fontId="1"/>
  </si>
  <si>
    <t>金</t>
    <rPh sb="0" eb="1">
      <t>キン</t>
    </rPh>
    <phoneticPr fontId="1"/>
  </si>
  <si>
    <t>寄港地まつりチラシ町内別区分け</t>
    <rPh sb="0" eb="3">
      <t>キコウチ</t>
    </rPh>
    <rPh sb="9" eb="12">
      <t>チョウナイベツ</t>
    </rPh>
    <rPh sb="12" eb="14">
      <t>クワ</t>
    </rPh>
    <phoneticPr fontId="1"/>
  </si>
  <si>
    <t>土</t>
    <rPh sb="0" eb="1">
      <t>ツチ</t>
    </rPh>
    <phoneticPr fontId="1"/>
  </si>
  <si>
    <t>水</t>
    <rPh sb="0" eb="1">
      <t>スイ</t>
    </rPh>
    <phoneticPr fontId="1"/>
  </si>
  <si>
    <t>木</t>
    <rPh sb="0" eb="1">
      <t>モク</t>
    </rPh>
    <phoneticPr fontId="1"/>
  </si>
  <si>
    <t>西小草刈り作業</t>
    <rPh sb="0" eb="1">
      <t>ニシ</t>
    </rPh>
    <rPh sb="1" eb="2">
      <t>ショウ</t>
    </rPh>
    <rPh sb="2" eb="4">
      <t>クサカ</t>
    </rPh>
    <rPh sb="5" eb="7">
      <t>サギョウ</t>
    </rPh>
    <phoneticPr fontId="1"/>
  </si>
  <si>
    <t>金</t>
    <rPh sb="0" eb="1">
      <t>キン</t>
    </rPh>
    <phoneticPr fontId="1"/>
  </si>
  <si>
    <t>土</t>
    <rPh sb="0" eb="1">
      <t>ツチ</t>
    </rPh>
    <phoneticPr fontId="1"/>
  </si>
  <si>
    <t>月</t>
    <rPh sb="0" eb="1">
      <t>ツキ</t>
    </rPh>
    <phoneticPr fontId="1"/>
  </si>
  <si>
    <t>日</t>
    <rPh sb="0" eb="1">
      <t>ニチ</t>
    </rPh>
    <phoneticPr fontId="1"/>
  </si>
  <si>
    <t>釜屋区長　来館</t>
    <rPh sb="0" eb="2">
      <t>カマヤ</t>
    </rPh>
    <rPh sb="2" eb="4">
      <t>クチョウ</t>
    </rPh>
    <rPh sb="5" eb="7">
      <t>ライカン</t>
    </rPh>
    <phoneticPr fontId="1"/>
  </si>
  <si>
    <t>寄港地まつりの最終確認</t>
    <rPh sb="0" eb="3">
      <t>キコウチ</t>
    </rPh>
    <rPh sb="7" eb="11">
      <t>サイシュウカクニン</t>
    </rPh>
    <phoneticPr fontId="1"/>
  </si>
  <si>
    <t>ボランテイア浜清掃・・・不参加</t>
    <rPh sb="6" eb="9">
      <t>ハマセイソウ</t>
    </rPh>
    <rPh sb="12" eb="15">
      <t>フサンカ</t>
    </rPh>
    <phoneticPr fontId="1"/>
  </si>
  <si>
    <t>月</t>
    <rPh sb="0" eb="1">
      <t>ゲツ</t>
    </rPh>
    <phoneticPr fontId="1"/>
  </si>
  <si>
    <t>金</t>
    <rPh sb="0" eb="1">
      <t>キン</t>
    </rPh>
    <phoneticPr fontId="1"/>
  </si>
  <si>
    <t>月</t>
    <rPh sb="0" eb="1">
      <t>ツキ</t>
    </rPh>
    <phoneticPr fontId="1"/>
  </si>
  <si>
    <t>令和６年度地域振興事業要望書の検討（駅トイレ、プレハ</t>
    <rPh sb="0" eb="2">
      <t>レイワ</t>
    </rPh>
    <rPh sb="3" eb="5">
      <t>ネンド</t>
    </rPh>
    <rPh sb="5" eb="9">
      <t>チイキシンコウ</t>
    </rPh>
    <rPh sb="9" eb="11">
      <t>ジギョウ</t>
    </rPh>
    <rPh sb="11" eb="14">
      <t>ヨウボウショ</t>
    </rPh>
    <rPh sb="15" eb="17">
      <t>ケントウ</t>
    </rPh>
    <rPh sb="18" eb="19">
      <t>エキ</t>
    </rPh>
    <phoneticPr fontId="1"/>
  </si>
  <si>
    <t>ブ倉庫）</t>
    <rPh sb="1" eb="3">
      <t>ソウコ</t>
    </rPh>
    <phoneticPr fontId="1"/>
  </si>
  <si>
    <t>木</t>
    <rPh sb="0" eb="1">
      <t>モク</t>
    </rPh>
    <phoneticPr fontId="1"/>
  </si>
  <si>
    <t>駅トイレを予定している現地に区長と業者と立ち会う</t>
    <rPh sb="0" eb="1">
      <t>エキ</t>
    </rPh>
    <rPh sb="5" eb="7">
      <t>ヨテイ</t>
    </rPh>
    <rPh sb="11" eb="13">
      <t>ゲンチ</t>
    </rPh>
    <rPh sb="14" eb="16">
      <t>クチョウ</t>
    </rPh>
    <rPh sb="17" eb="19">
      <t>ギョウシャ</t>
    </rPh>
    <rPh sb="20" eb="21">
      <t>タ</t>
    </rPh>
    <rPh sb="22" eb="23">
      <t>ア</t>
    </rPh>
    <phoneticPr fontId="1"/>
  </si>
  <si>
    <t>区長と平田会計と一緒に要望事項について、企画課　中村</t>
    <rPh sb="0" eb="2">
      <t>クチョウ</t>
    </rPh>
    <rPh sb="3" eb="5">
      <t>ヒラタ</t>
    </rPh>
    <rPh sb="5" eb="7">
      <t>カイケイ</t>
    </rPh>
    <rPh sb="8" eb="10">
      <t>イッショ</t>
    </rPh>
    <rPh sb="11" eb="15">
      <t>ヨウボウジコウ</t>
    </rPh>
    <rPh sb="20" eb="22">
      <t>キカク</t>
    </rPh>
    <rPh sb="22" eb="23">
      <t>カ</t>
    </rPh>
    <rPh sb="24" eb="26">
      <t>ナカムラ</t>
    </rPh>
    <phoneticPr fontId="1"/>
  </si>
  <si>
    <t>さんと話し合う</t>
    <rPh sb="3" eb="4">
      <t>ハナ</t>
    </rPh>
    <rPh sb="5" eb="6">
      <t>ア</t>
    </rPh>
    <phoneticPr fontId="1"/>
  </si>
  <si>
    <t>プレハブについては一般コミュニテイ助成事業で提出する</t>
    <rPh sb="9" eb="11">
      <t>イッパン</t>
    </rPh>
    <rPh sb="17" eb="21">
      <t>ジョセイジギョウ</t>
    </rPh>
    <rPh sb="22" eb="24">
      <t>テイシュツ</t>
    </rPh>
    <phoneticPr fontId="1"/>
  </si>
  <si>
    <t>旨を伝える</t>
    <rPh sb="0" eb="1">
      <t>ムネ</t>
    </rPh>
    <rPh sb="2" eb="3">
      <t>ツタ</t>
    </rPh>
    <phoneticPr fontId="1"/>
  </si>
  <si>
    <t>一般コミュニテイ助成事業の申請書を役場に提出する</t>
    <rPh sb="0" eb="2">
      <t>イッパン</t>
    </rPh>
    <rPh sb="8" eb="10">
      <t>ジョセイ</t>
    </rPh>
    <rPh sb="10" eb="12">
      <t>ジギョウ</t>
    </rPh>
    <rPh sb="13" eb="16">
      <t>シンセイショ</t>
    </rPh>
    <rPh sb="17" eb="19">
      <t>ヤクバ</t>
    </rPh>
    <rPh sb="20" eb="22">
      <t>テイシュツ</t>
    </rPh>
    <phoneticPr fontId="1"/>
  </si>
  <si>
    <t>令和６年度地域振興事業の要綱により要望書の内容検討</t>
    <rPh sb="0" eb="2">
      <t>レイワ</t>
    </rPh>
    <rPh sb="3" eb="5">
      <t>ネンド</t>
    </rPh>
    <rPh sb="5" eb="11">
      <t>チイキシンコウジギョウ</t>
    </rPh>
    <rPh sb="12" eb="14">
      <t>ヨウコウ</t>
    </rPh>
    <rPh sb="17" eb="20">
      <t>ヨウボウショ</t>
    </rPh>
    <rPh sb="21" eb="25">
      <t>ナイヨウケントウ</t>
    </rPh>
    <phoneticPr fontId="1"/>
  </si>
  <si>
    <t>月</t>
    <rPh sb="0" eb="1">
      <t>ゲツ</t>
    </rPh>
    <phoneticPr fontId="1"/>
  </si>
  <si>
    <t>諸寄区と専門職大学との打ち合わせ会議</t>
    <rPh sb="0" eb="3">
      <t>モロヨセク</t>
    </rPh>
    <rPh sb="4" eb="6">
      <t>センモン</t>
    </rPh>
    <rPh sb="6" eb="7">
      <t>ショク</t>
    </rPh>
    <rPh sb="7" eb="9">
      <t>ダイガク</t>
    </rPh>
    <rPh sb="11" eb="12">
      <t>ウ</t>
    </rPh>
    <rPh sb="13" eb="14">
      <t>ア</t>
    </rPh>
    <rPh sb="16" eb="18">
      <t>カイギ</t>
    </rPh>
    <phoneticPr fontId="1"/>
  </si>
  <si>
    <t>新温泉町ふるさと教室</t>
    <rPh sb="0" eb="4">
      <t>シンオンセンチョウ</t>
    </rPh>
    <rPh sb="8" eb="10">
      <t>キョウシツ</t>
    </rPh>
    <phoneticPr fontId="1"/>
  </si>
  <si>
    <t>令和５年度ふるさと教室開催される</t>
    <rPh sb="0" eb="2">
      <t>レイワ</t>
    </rPh>
    <rPh sb="3" eb="5">
      <t>ネンド</t>
    </rPh>
    <rPh sb="9" eb="11">
      <t>キョウシツ</t>
    </rPh>
    <rPh sb="11" eb="13">
      <t>カイサイ</t>
    </rPh>
    <phoneticPr fontId="1"/>
  </si>
  <si>
    <t>台風の痕跡</t>
    <rPh sb="0" eb="2">
      <t>タイフウ</t>
    </rPh>
    <rPh sb="3" eb="5">
      <t>コンセキ</t>
    </rPh>
    <phoneticPr fontId="1"/>
  </si>
  <si>
    <t>台風余波</t>
    <rPh sb="0" eb="2">
      <t>タイフウ</t>
    </rPh>
    <rPh sb="2" eb="4">
      <t>ヨハ</t>
    </rPh>
    <phoneticPr fontId="1"/>
  </si>
  <si>
    <t>残暑【夏バテ】お見舞い申し上げます((+_+))</t>
    <rPh sb="0" eb="2">
      <t>ザンショ</t>
    </rPh>
    <rPh sb="3" eb="4">
      <t>ナツ</t>
    </rPh>
    <rPh sb="8" eb="10">
      <t>ミマ</t>
    </rPh>
    <rPh sb="11" eb="12">
      <t>モウ</t>
    </rPh>
    <rPh sb="13" eb="14">
      <t>ア</t>
    </rPh>
    <phoneticPr fontId="1"/>
  </si>
  <si>
    <t>暑さのあまり？</t>
    <rPh sb="0" eb="1">
      <t>アツ</t>
    </rPh>
    <phoneticPr fontId="1"/>
  </si>
  <si>
    <t>アジサイ剪定</t>
    <rPh sb="4" eb="6">
      <t>センテイ</t>
    </rPh>
    <phoneticPr fontId="1"/>
  </si>
  <si>
    <t>くろあげは飛来</t>
    <rPh sb="5" eb="7">
      <t>ヒライ</t>
    </rPh>
    <phoneticPr fontId="1"/>
  </si>
  <si>
    <t>ガ</t>
    <phoneticPr fontId="1"/>
  </si>
  <si>
    <t>諸寄ガイド　浜坂ふるさと教室開催（３名）</t>
    <rPh sb="0" eb="2">
      <t>モロヨセ</t>
    </rPh>
    <rPh sb="6" eb="8">
      <t>ハマサカ</t>
    </rPh>
    <rPh sb="12" eb="14">
      <t>キョウシツ</t>
    </rPh>
    <rPh sb="14" eb="16">
      <t>カイサイ</t>
    </rPh>
    <rPh sb="18" eb="19">
      <t>メイ</t>
    </rPh>
    <phoneticPr fontId="1"/>
  </si>
  <si>
    <t>祭</t>
    <rPh sb="0" eb="1">
      <t>マツ</t>
    </rPh>
    <phoneticPr fontId="1"/>
  </si>
  <si>
    <t>専</t>
    <rPh sb="0" eb="1">
      <t>セン</t>
    </rPh>
    <phoneticPr fontId="1"/>
  </si>
  <si>
    <t xml:space="preserve">      令和４年度　日本遺産「北前船寄港地・船主集落」諸寄港　活動の内容　NO.3　                 　　　　　　令和５年度　日本遺産「北前船寄港地・船主集落」諸寄港　活動内容　　NO.4</t>
    <rPh sb="6" eb="8">
      <t>レイワ</t>
    </rPh>
    <rPh sb="9" eb="11">
      <t>ネンド</t>
    </rPh>
    <rPh sb="12" eb="14">
      <t>ニホン</t>
    </rPh>
    <rPh sb="14" eb="16">
      <t>イサン</t>
    </rPh>
    <rPh sb="17" eb="18">
      <t>キタ</t>
    </rPh>
    <rPh sb="18" eb="19">
      <t>マエ</t>
    </rPh>
    <rPh sb="19" eb="20">
      <t>フネ</t>
    </rPh>
    <rPh sb="20" eb="23">
      <t>キコウチ</t>
    </rPh>
    <rPh sb="24" eb="26">
      <t>センシュ</t>
    </rPh>
    <rPh sb="26" eb="28">
      <t>シュウラク</t>
    </rPh>
    <rPh sb="29" eb="31">
      <t>モロヨセ</t>
    </rPh>
    <rPh sb="31" eb="32">
      <t>ミナト</t>
    </rPh>
    <rPh sb="33" eb="35">
      <t>カツドウ</t>
    </rPh>
    <rPh sb="36" eb="38">
      <t>ナイヨウ</t>
    </rPh>
    <rPh sb="67" eb="69">
      <t>レイワ</t>
    </rPh>
    <rPh sb="70" eb="72">
      <t>ネンド</t>
    </rPh>
    <rPh sb="73" eb="77">
      <t>ニホンイサン</t>
    </rPh>
    <rPh sb="78" eb="81">
      <t>キタマエブネ</t>
    </rPh>
    <rPh sb="81" eb="84">
      <t>キコウチ</t>
    </rPh>
    <rPh sb="85" eb="87">
      <t>センシュ</t>
    </rPh>
    <rPh sb="87" eb="89">
      <t>シュウラク</t>
    </rPh>
    <rPh sb="90" eb="92">
      <t>モロヨセ</t>
    </rPh>
    <rPh sb="92" eb="93">
      <t>コウ</t>
    </rPh>
    <rPh sb="94" eb="96">
      <t>カツドウ</t>
    </rPh>
    <rPh sb="96" eb="98">
      <t>ナイヨウ</t>
    </rPh>
    <phoneticPr fontId="43"/>
  </si>
  <si>
    <t>月</t>
    <rPh sb="0" eb="1">
      <t>ゲツ</t>
    </rPh>
    <phoneticPr fontId="1"/>
  </si>
  <si>
    <t>川夏さんより次回は活性化委員会との聞き取り調査をするため</t>
    <rPh sb="0" eb="2">
      <t>カワナツ</t>
    </rPh>
    <rPh sb="6" eb="8">
      <t>ジカイ</t>
    </rPh>
    <rPh sb="9" eb="15">
      <t>カッセイカイインカイ</t>
    </rPh>
    <rPh sb="17" eb="18">
      <t>キ</t>
    </rPh>
    <rPh sb="19" eb="20">
      <t>ト</t>
    </rPh>
    <rPh sb="21" eb="23">
      <t>チョウサ</t>
    </rPh>
    <phoneticPr fontId="1"/>
  </si>
  <si>
    <t>活性化委員会の取り組みと委員会名簿の作成依頼がある</t>
    <rPh sb="0" eb="2">
      <t>カッセイ</t>
    </rPh>
    <rPh sb="2" eb="3">
      <t>カ</t>
    </rPh>
    <rPh sb="3" eb="6">
      <t>イインカイ</t>
    </rPh>
    <rPh sb="7" eb="8">
      <t>ト</t>
    </rPh>
    <rPh sb="9" eb="10">
      <t>ク</t>
    </rPh>
    <rPh sb="12" eb="15">
      <t>イインカイ</t>
    </rPh>
    <rPh sb="15" eb="17">
      <t>メイボ</t>
    </rPh>
    <rPh sb="18" eb="20">
      <t>サクセイ</t>
    </rPh>
    <rPh sb="20" eb="22">
      <t>イライ</t>
    </rPh>
    <phoneticPr fontId="1"/>
  </si>
  <si>
    <t>木</t>
    <rPh sb="0" eb="1">
      <t>モク</t>
    </rPh>
    <phoneticPr fontId="1"/>
  </si>
  <si>
    <t>川夏さんに資料作成済みの連絡を入れる。</t>
    <rPh sb="0" eb="2">
      <t>カワナツ</t>
    </rPh>
    <rPh sb="5" eb="7">
      <t>シリョウ</t>
    </rPh>
    <rPh sb="7" eb="9">
      <t>サクセイ</t>
    </rPh>
    <rPh sb="9" eb="10">
      <t>ズ</t>
    </rPh>
    <rPh sb="12" eb="14">
      <t>レンラク</t>
    </rPh>
    <rPh sb="15" eb="16">
      <t>イ</t>
    </rPh>
    <phoneticPr fontId="1"/>
  </si>
  <si>
    <t>木</t>
    <rPh sb="0" eb="1">
      <t>モク</t>
    </rPh>
    <phoneticPr fontId="1"/>
  </si>
  <si>
    <t>園庭除草作業（草刈り作業）</t>
    <rPh sb="0" eb="2">
      <t>エンテイ</t>
    </rPh>
    <rPh sb="2" eb="4">
      <t>ジョソウ</t>
    </rPh>
    <rPh sb="4" eb="6">
      <t>サギョウ</t>
    </rPh>
    <rPh sb="7" eb="9">
      <t>クサカ</t>
    </rPh>
    <rPh sb="10" eb="12">
      <t>サギョウ</t>
    </rPh>
    <phoneticPr fontId="1"/>
  </si>
  <si>
    <t>小さい秋み～つけた♪</t>
    <rPh sb="0" eb="1">
      <t>チイ</t>
    </rPh>
    <rPh sb="3" eb="4">
      <t>アキ</t>
    </rPh>
    <phoneticPr fontId="1"/>
  </si>
  <si>
    <t>集落センター体育館修理なる</t>
    <rPh sb="0" eb="2">
      <t>シュウラク</t>
    </rPh>
    <rPh sb="6" eb="9">
      <t>タイイクカン</t>
    </rPh>
    <rPh sb="9" eb="11">
      <t>シュウリ</t>
    </rPh>
    <phoneticPr fontId="1"/>
  </si>
  <si>
    <t>曇り一時小雨</t>
    <rPh sb="0" eb="1">
      <t>クモ</t>
    </rPh>
    <rPh sb="2" eb="4">
      <t>イチジ</t>
    </rPh>
    <rPh sb="4" eb="6">
      <t>コサメ</t>
    </rPh>
    <phoneticPr fontId="1"/>
  </si>
  <si>
    <t>火</t>
    <rPh sb="0" eb="1">
      <t>ヒ</t>
    </rPh>
    <phoneticPr fontId="1"/>
  </si>
  <si>
    <t>木</t>
    <rPh sb="0" eb="1">
      <t>モク</t>
    </rPh>
    <phoneticPr fontId="1"/>
  </si>
  <si>
    <t>日</t>
    <rPh sb="0" eb="1">
      <t>ニチ</t>
    </rPh>
    <phoneticPr fontId="1"/>
  </si>
  <si>
    <t>体育館ワックスがけ</t>
    <rPh sb="0" eb="3">
      <t>タイイクカン</t>
    </rPh>
    <phoneticPr fontId="1"/>
  </si>
  <si>
    <t>水</t>
    <rPh sb="0" eb="1">
      <t>スイ</t>
    </rPh>
    <phoneticPr fontId="1"/>
  </si>
  <si>
    <t>専門職大学との会議（活性化委員会の活動の聞き取りについて）</t>
    <rPh sb="0" eb="5">
      <t>センモンショクダイガク</t>
    </rPh>
    <rPh sb="7" eb="9">
      <t>カイギ</t>
    </rPh>
    <rPh sb="10" eb="16">
      <t>カッセイカイインカイ</t>
    </rPh>
    <rPh sb="17" eb="19">
      <t>カツドウ</t>
    </rPh>
    <rPh sb="20" eb="21">
      <t>キ</t>
    </rPh>
    <rPh sb="22" eb="23">
      <t>ト</t>
    </rPh>
    <phoneticPr fontId="1"/>
  </si>
  <si>
    <t>土</t>
    <rPh sb="0" eb="1">
      <t>ツチ</t>
    </rPh>
    <phoneticPr fontId="1"/>
  </si>
  <si>
    <t>地域運営組織に関する総務省調査の依頼がある</t>
    <rPh sb="0" eb="6">
      <t>チイキウンエイソシキ</t>
    </rPh>
    <rPh sb="7" eb="8">
      <t>カン</t>
    </rPh>
    <rPh sb="10" eb="13">
      <t>ソウムショウ</t>
    </rPh>
    <rPh sb="13" eb="15">
      <t>チョウサ</t>
    </rPh>
    <rPh sb="16" eb="18">
      <t>イライ</t>
    </rPh>
    <phoneticPr fontId="1"/>
  </si>
  <si>
    <t>総務省調査票を区長に送る</t>
    <rPh sb="0" eb="3">
      <t>ソウムショウ</t>
    </rPh>
    <rPh sb="3" eb="6">
      <t>チョウサヒョウ</t>
    </rPh>
    <rPh sb="7" eb="9">
      <t>クチョウ</t>
    </rPh>
    <rPh sb="10" eb="11">
      <t>オク</t>
    </rPh>
    <phoneticPr fontId="1"/>
  </si>
  <si>
    <t>区長より調査票の回答があり、役場にメールで送信する</t>
    <rPh sb="0" eb="2">
      <t>クチョウ</t>
    </rPh>
    <rPh sb="4" eb="7">
      <t>チョウサヒョウ</t>
    </rPh>
    <rPh sb="8" eb="10">
      <t>カイトウ</t>
    </rPh>
    <rPh sb="14" eb="16">
      <t>ヤクバ</t>
    </rPh>
    <rPh sb="21" eb="23">
      <t>ソウシン</t>
    </rPh>
    <phoneticPr fontId="1"/>
  </si>
  <si>
    <t>集落センター奉仕作業</t>
    <rPh sb="0" eb="2">
      <t>シュウラク</t>
    </rPh>
    <rPh sb="6" eb="10">
      <t>ホウシサギョウ</t>
    </rPh>
    <phoneticPr fontId="1"/>
  </si>
  <si>
    <t>7・8月に続き・・・</t>
    <rPh sb="3" eb="4">
      <t>ツキ</t>
    </rPh>
    <rPh sb="5" eb="6">
      <t>ツヅ</t>
    </rPh>
    <phoneticPr fontId="1"/>
  </si>
  <si>
    <t>秋はどこ行った？</t>
    <rPh sb="0" eb="1">
      <t>アキ</t>
    </rPh>
    <rPh sb="4" eb="5">
      <t>イ</t>
    </rPh>
    <phoneticPr fontId="1"/>
  </si>
  <si>
    <t>金</t>
    <rPh sb="0" eb="1">
      <t>キン</t>
    </rPh>
    <phoneticPr fontId="1"/>
  </si>
  <si>
    <t>会議後、中村さんと調査票の訂正をする</t>
    <rPh sb="0" eb="3">
      <t>カイギゴ</t>
    </rPh>
    <rPh sb="4" eb="6">
      <t>ナカムラ</t>
    </rPh>
    <rPh sb="9" eb="12">
      <t>チョウサヒョウ</t>
    </rPh>
    <rPh sb="13" eb="15">
      <t>テイセイ</t>
    </rPh>
    <phoneticPr fontId="1"/>
  </si>
  <si>
    <t>訂正後のメールを受け取る</t>
    <rPh sb="0" eb="3">
      <t>テイセイゴ</t>
    </rPh>
    <rPh sb="8" eb="9">
      <t>ウ</t>
    </rPh>
    <rPh sb="10" eb="11">
      <t>ト</t>
    </rPh>
    <phoneticPr fontId="1"/>
  </si>
  <si>
    <t>月</t>
    <rPh sb="0" eb="1">
      <t>ツキ</t>
    </rPh>
    <phoneticPr fontId="1"/>
  </si>
  <si>
    <t>松の選定作業手伝い</t>
    <rPh sb="0" eb="1">
      <t>マツ</t>
    </rPh>
    <rPh sb="2" eb="4">
      <t>センテイ</t>
    </rPh>
    <rPh sb="4" eb="6">
      <t>サギョウ</t>
    </rPh>
    <rPh sb="6" eb="8">
      <t>テツダ</t>
    </rPh>
    <phoneticPr fontId="1"/>
  </si>
  <si>
    <t>土</t>
    <rPh sb="0" eb="1">
      <t>ツチ</t>
    </rPh>
    <phoneticPr fontId="1"/>
  </si>
  <si>
    <t>区民運動会準備</t>
    <rPh sb="0" eb="2">
      <t>クミン</t>
    </rPh>
    <rPh sb="2" eb="5">
      <t>ウンドウカイ</t>
    </rPh>
    <rPh sb="5" eb="7">
      <t>ジュンビ</t>
    </rPh>
    <phoneticPr fontId="1"/>
  </si>
  <si>
    <t>日</t>
    <rPh sb="0" eb="1">
      <t>ニチ</t>
    </rPh>
    <phoneticPr fontId="1"/>
  </si>
  <si>
    <t>木</t>
    <rPh sb="0" eb="1">
      <t>モク</t>
    </rPh>
    <phoneticPr fontId="1"/>
  </si>
  <si>
    <t>長寿ふるさとまつりの贈答品にかかる熨斗紙印刷</t>
    <rPh sb="0" eb="2">
      <t>チョウジュ</t>
    </rPh>
    <rPh sb="10" eb="13">
      <t>ゾウトウヒン</t>
    </rPh>
    <rPh sb="17" eb="20">
      <t>ノシガミ</t>
    </rPh>
    <rPh sb="20" eb="22">
      <t>インサツ</t>
    </rPh>
    <phoneticPr fontId="1"/>
  </si>
  <si>
    <t>区民運動会（商品券の印刷480枚）</t>
    <rPh sb="0" eb="2">
      <t>クミン</t>
    </rPh>
    <rPh sb="2" eb="5">
      <t>ウンドウカイ</t>
    </rPh>
    <rPh sb="6" eb="9">
      <t>ショウヒンケン</t>
    </rPh>
    <rPh sb="10" eb="12">
      <t>インサツ</t>
    </rPh>
    <rPh sb="15" eb="16">
      <t>マイ</t>
    </rPh>
    <phoneticPr fontId="1"/>
  </si>
  <si>
    <t>火</t>
    <rPh sb="0" eb="1">
      <t>ヒ</t>
    </rPh>
    <phoneticPr fontId="1"/>
  </si>
  <si>
    <t>園庭掃き掃除</t>
    <rPh sb="0" eb="2">
      <t>エンテイ</t>
    </rPh>
    <rPh sb="2" eb="3">
      <t>ハ</t>
    </rPh>
    <rPh sb="4" eb="6">
      <t>ソウジ</t>
    </rPh>
    <phoneticPr fontId="1"/>
  </si>
  <si>
    <t>スポーツの秋～Ｒ5.10.8区民運動会</t>
    <rPh sb="5" eb="6">
      <t>アキ</t>
    </rPh>
    <rPh sb="14" eb="16">
      <t>クミン</t>
    </rPh>
    <rPh sb="16" eb="19">
      <t>ウンドウカイ</t>
    </rPh>
    <phoneticPr fontId="1"/>
  </si>
  <si>
    <t>秋は来ていた</t>
    <rPh sb="0" eb="1">
      <t>アキ</t>
    </rPh>
    <rPh sb="2" eb="3">
      <t>キ</t>
    </rPh>
    <phoneticPr fontId="1"/>
  </si>
  <si>
    <t>水</t>
    <rPh sb="0" eb="1">
      <t>スイ</t>
    </rPh>
    <phoneticPr fontId="1"/>
  </si>
  <si>
    <t>２回目の花及び肥料の搬入立ち合い及び花の植え込み</t>
    <rPh sb="1" eb="3">
      <t>カイメ</t>
    </rPh>
    <rPh sb="4" eb="5">
      <t>ハナ</t>
    </rPh>
    <rPh sb="5" eb="6">
      <t>オヨ</t>
    </rPh>
    <rPh sb="7" eb="9">
      <t>ヒリョウ</t>
    </rPh>
    <rPh sb="10" eb="12">
      <t>ハンニュウ</t>
    </rPh>
    <rPh sb="12" eb="13">
      <t>タ</t>
    </rPh>
    <rPh sb="14" eb="15">
      <t>ア</t>
    </rPh>
    <rPh sb="16" eb="17">
      <t>オヨ</t>
    </rPh>
    <rPh sb="18" eb="19">
      <t>ハナ</t>
    </rPh>
    <rPh sb="20" eb="21">
      <t>ウ</t>
    </rPh>
    <rPh sb="22" eb="23">
      <t>コ</t>
    </rPh>
    <phoneticPr fontId="1"/>
  </si>
  <si>
    <t>鐘尾地区の状況（苗木）見学</t>
    <rPh sb="0" eb="1">
      <t>カネ</t>
    </rPh>
    <rPh sb="1" eb="2">
      <t>オ</t>
    </rPh>
    <rPh sb="2" eb="4">
      <t>チク</t>
    </rPh>
    <rPh sb="5" eb="7">
      <t>ジョウキョウ</t>
    </rPh>
    <rPh sb="8" eb="10">
      <t>ナエギ</t>
    </rPh>
    <rPh sb="11" eb="13">
      <t>ケンガク</t>
    </rPh>
    <phoneticPr fontId="1"/>
  </si>
  <si>
    <t>緑化資材事業～２回目の花の搬入</t>
    <rPh sb="0" eb="2">
      <t>リョクカ</t>
    </rPh>
    <rPh sb="2" eb="4">
      <t>シザイ</t>
    </rPh>
    <rPh sb="4" eb="6">
      <t>ジギョウ</t>
    </rPh>
    <rPh sb="8" eb="10">
      <t>カイメ</t>
    </rPh>
    <rPh sb="11" eb="12">
      <t>ハナ</t>
    </rPh>
    <rPh sb="13" eb="15">
      <t>ハンニュウ</t>
    </rPh>
    <phoneticPr fontId="1"/>
  </si>
  <si>
    <t>雨が降ったりやんだり</t>
    <rPh sb="0" eb="1">
      <t>アメ</t>
    </rPh>
    <rPh sb="2" eb="3">
      <t>フ</t>
    </rPh>
    <phoneticPr fontId="1"/>
  </si>
  <si>
    <t>但馬地域博物館連絡会</t>
    <rPh sb="0" eb="2">
      <t>タジマ</t>
    </rPh>
    <rPh sb="2" eb="4">
      <t>チイキ</t>
    </rPh>
    <rPh sb="4" eb="7">
      <t>ハクブツカン</t>
    </rPh>
    <rPh sb="7" eb="10">
      <t>レンラクカイ</t>
    </rPh>
    <phoneticPr fontId="1"/>
  </si>
  <si>
    <t>新温泉町まちづくり懇談会（準備及び片づけ含む）</t>
    <rPh sb="0" eb="4">
      <t>シンオンセンチョウ</t>
    </rPh>
    <rPh sb="9" eb="12">
      <t>コンダンカイ</t>
    </rPh>
    <rPh sb="13" eb="15">
      <t>ジュンビ</t>
    </rPh>
    <rPh sb="15" eb="16">
      <t>オヨ</t>
    </rPh>
    <rPh sb="17" eb="18">
      <t>カタ</t>
    </rPh>
    <rPh sb="20" eb="21">
      <t>フク</t>
    </rPh>
    <phoneticPr fontId="1"/>
  </si>
  <si>
    <t>木</t>
    <rPh sb="0" eb="1">
      <t>モク</t>
    </rPh>
    <phoneticPr fontId="1"/>
  </si>
  <si>
    <t>令和5年度新温泉町職員人権研修</t>
    <rPh sb="0" eb="2">
      <t>レイワ</t>
    </rPh>
    <rPh sb="3" eb="5">
      <t>ネンド</t>
    </rPh>
    <rPh sb="5" eb="9">
      <t>シンオンセンチョウ</t>
    </rPh>
    <rPh sb="9" eb="11">
      <t>ショクイン</t>
    </rPh>
    <rPh sb="11" eb="13">
      <t>ジンケン</t>
    </rPh>
    <rPh sb="13" eb="15">
      <t>ケンシュウ</t>
    </rPh>
    <phoneticPr fontId="1"/>
  </si>
  <si>
    <t>火</t>
    <rPh sb="0" eb="1">
      <t>ヒ</t>
    </rPh>
    <phoneticPr fontId="1"/>
  </si>
  <si>
    <t>令和5年度地域福祉研修会（温泉地域）</t>
    <rPh sb="0" eb="2">
      <t>レイワ</t>
    </rPh>
    <rPh sb="3" eb="5">
      <t>ネンド</t>
    </rPh>
    <rPh sb="5" eb="7">
      <t>チイキ</t>
    </rPh>
    <rPh sb="7" eb="9">
      <t>フクシ</t>
    </rPh>
    <rPh sb="9" eb="12">
      <t>ケンシュウカイ</t>
    </rPh>
    <rPh sb="13" eb="15">
      <t>オンセン</t>
    </rPh>
    <rPh sb="15" eb="17">
      <t>チイキ</t>
    </rPh>
    <phoneticPr fontId="1"/>
  </si>
  <si>
    <t>土</t>
    <rPh sb="0" eb="1">
      <t>ツチ</t>
    </rPh>
    <phoneticPr fontId="1"/>
  </si>
  <si>
    <t>日</t>
    <rPh sb="0" eb="1">
      <t>ニチ</t>
    </rPh>
    <phoneticPr fontId="1"/>
  </si>
  <si>
    <t>新温泉町総合防災訓練</t>
    <rPh sb="0" eb="4">
      <t>シンオンセンチョウ</t>
    </rPh>
    <rPh sb="4" eb="8">
      <t>ソウゴウボウサイ</t>
    </rPh>
    <rPh sb="8" eb="10">
      <t>クンレン</t>
    </rPh>
    <phoneticPr fontId="1"/>
  </si>
  <si>
    <t>財産区事務局会議</t>
    <rPh sb="0" eb="3">
      <t>ザイサンク</t>
    </rPh>
    <rPh sb="3" eb="8">
      <t>ジムキョクカイギ</t>
    </rPh>
    <phoneticPr fontId="1"/>
  </si>
  <si>
    <t>但馬観光協議会の職員2名を現地案内をする</t>
    <rPh sb="0" eb="2">
      <t>タジマ</t>
    </rPh>
    <rPh sb="2" eb="7">
      <t>カンコウキョウギカイ</t>
    </rPh>
    <rPh sb="8" eb="10">
      <t>ショクイン</t>
    </rPh>
    <rPh sb="11" eb="12">
      <t>メイ</t>
    </rPh>
    <rPh sb="13" eb="15">
      <t>ゲンチ</t>
    </rPh>
    <rPh sb="15" eb="17">
      <t>アンナイ</t>
    </rPh>
    <phoneticPr fontId="1"/>
  </si>
  <si>
    <t>金</t>
    <rPh sb="0" eb="1">
      <t>キン</t>
    </rPh>
    <phoneticPr fontId="1"/>
  </si>
  <si>
    <t>諸寄ガイド（但馬地域博物館連絡会　１２名）</t>
    <rPh sb="0" eb="2">
      <t>モロヨセ</t>
    </rPh>
    <rPh sb="6" eb="8">
      <t>タジマ</t>
    </rPh>
    <rPh sb="8" eb="10">
      <t>チイキ</t>
    </rPh>
    <rPh sb="10" eb="13">
      <t>ハクブツカン</t>
    </rPh>
    <rPh sb="13" eb="16">
      <t>レンラクカイ</t>
    </rPh>
    <rPh sb="19" eb="20">
      <t>メイ</t>
    </rPh>
    <phoneticPr fontId="1"/>
  </si>
  <si>
    <t>寄港地まつりの反省及び今後の課題</t>
    <rPh sb="0" eb="3">
      <t>キコウチ</t>
    </rPh>
    <rPh sb="7" eb="9">
      <t>ハンセイ</t>
    </rPh>
    <rPh sb="9" eb="10">
      <t>オヨ</t>
    </rPh>
    <rPh sb="11" eb="13">
      <t>コンゴ</t>
    </rPh>
    <rPh sb="14" eb="16">
      <t>カダイ</t>
    </rPh>
    <phoneticPr fontId="1"/>
  </si>
  <si>
    <t>諸寄ガイド（香美町トライやる）5名</t>
    <rPh sb="0" eb="2">
      <t>モロヨセ</t>
    </rPh>
    <rPh sb="6" eb="9">
      <t>カミチョウ</t>
    </rPh>
    <rPh sb="16" eb="17">
      <t>メイ</t>
    </rPh>
    <phoneticPr fontId="1"/>
  </si>
  <si>
    <t>研修</t>
    <rPh sb="0" eb="2">
      <t>ケンシュウ</t>
    </rPh>
    <phoneticPr fontId="1"/>
  </si>
  <si>
    <t>文化祭準備</t>
    <rPh sb="0" eb="3">
      <t>ブンカサイ</t>
    </rPh>
    <rPh sb="3" eb="5">
      <t>ジュンビ</t>
    </rPh>
    <phoneticPr fontId="1"/>
  </si>
  <si>
    <t>木</t>
    <rPh sb="0" eb="1">
      <t>モク</t>
    </rPh>
    <phoneticPr fontId="1"/>
  </si>
  <si>
    <t>11/10花の配布準備</t>
    <rPh sb="5" eb="6">
      <t>ハナ</t>
    </rPh>
    <rPh sb="7" eb="11">
      <t>ハイフジュンビ</t>
    </rPh>
    <phoneticPr fontId="1"/>
  </si>
  <si>
    <t>金</t>
    <rPh sb="0" eb="1">
      <t>キン</t>
    </rPh>
    <phoneticPr fontId="1"/>
  </si>
  <si>
    <t>泉佐野市　関西北前船研究セミナーに参加</t>
    <rPh sb="0" eb="3">
      <t>イズミサノ</t>
    </rPh>
    <rPh sb="3" eb="4">
      <t>シ</t>
    </rPh>
    <rPh sb="5" eb="7">
      <t>カンサイ</t>
    </rPh>
    <rPh sb="7" eb="10">
      <t>キタマエフネ</t>
    </rPh>
    <rPh sb="10" eb="12">
      <t>ケンキュウ</t>
    </rPh>
    <rPh sb="17" eb="19">
      <t>サンカ</t>
    </rPh>
    <phoneticPr fontId="1"/>
  </si>
  <si>
    <t>土</t>
    <rPh sb="0" eb="1">
      <t>ド</t>
    </rPh>
    <phoneticPr fontId="1"/>
  </si>
  <si>
    <t>日</t>
    <rPh sb="0" eb="1">
      <t>ニチ</t>
    </rPh>
    <phoneticPr fontId="1"/>
  </si>
  <si>
    <t>文化祭手伝い</t>
    <rPh sb="0" eb="3">
      <t>ブンカサイ</t>
    </rPh>
    <rPh sb="3" eb="5">
      <t>テツダ</t>
    </rPh>
    <phoneticPr fontId="1"/>
  </si>
  <si>
    <t>文化祭後片付け</t>
    <rPh sb="0" eb="3">
      <t>ブンカサイ</t>
    </rPh>
    <rPh sb="3" eb="6">
      <t>アトカタヅ</t>
    </rPh>
    <phoneticPr fontId="1"/>
  </si>
  <si>
    <t>生涯教育課の公用車で関西北前船研究セミナーに参加する</t>
    <rPh sb="0" eb="5">
      <t>ショウガイキョウイクカ</t>
    </rPh>
    <rPh sb="6" eb="9">
      <t>コウヨウシャ</t>
    </rPh>
    <rPh sb="10" eb="12">
      <t>カンサイ</t>
    </rPh>
    <rPh sb="12" eb="15">
      <t>キタマエブネ</t>
    </rPh>
    <rPh sb="15" eb="17">
      <t>ケンキュウ</t>
    </rPh>
    <rPh sb="22" eb="24">
      <t>サンカ</t>
    </rPh>
    <phoneticPr fontId="1"/>
  </si>
  <si>
    <t>企画課　仲村さんより緑化事業で苗木の配布があるが希望</t>
    <rPh sb="0" eb="3">
      <t>キカクカ</t>
    </rPh>
    <rPh sb="4" eb="6">
      <t>ナカムラ</t>
    </rPh>
    <rPh sb="10" eb="14">
      <t>リョクカジギョウ</t>
    </rPh>
    <rPh sb="15" eb="17">
      <t>ナエキ</t>
    </rPh>
    <rPh sb="18" eb="20">
      <t>ハイフ</t>
    </rPh>
    <rPh sb="24" eb="26">
      <t>キボウ</t>
    </rPh>
    <phoneticPr fontId="1"/>
  </si>
  <si>
    <t>するかどうかの打診がある</t>
    <rPh sb="7" eb="9">
      <t>ダシン</t>
    </rPh>
    <phoneticPr fontId="1"/>
  </si>
  <si>
    <t>火</t>
    <rPh sb="0" eb="1">
      <t>ヒ</t>
    </rPh>
    <phoneticPr fontId="1"/>
  </si>
  <si>
    <t>花の配布分のうち園庭分の植え込みを行う</t>
    <rPh sb="0" eb="1">
      <t>ハナ</t>
    </rPh>
    <rPh sb="2" eb="5">
      <t>ハイフブン</t>
    </rPh>
    <rPh sb="8" eb="11">
      <t>エンテイブン</t>
    </rPh>
    <rPh sb="12" eb="13">
      <t>ウ</t>
    </rPh>
    <rPh sb="14" eb="15">
      <t>コ</t>
    </rPh>
    <rPh sb="17" eb="18">
      <t>オコナ</t>
    </rPh>
    <phoneticPr fontId="1"/>
  </si>
  <si>
    <r>
      <t xml:space="preserve"> （5） 11/</t>
    </r>
    <r>
      <rPr>
        <b/>
        <sz val="1"/>
        <color theme="1"/>
        <rFont val="游ゴシック"/>
        <family val="3"/>
        <charset val="128"/>
      </rPr>
      <t>　　　</t>
    </r>
    <r>
      <rPr>
        <b/>
        <sz val="22"/>
        <color theme="1"/>
        <rFont val="游ゴシック"/>
        <family val="3"/>
        <charset val="128"/>
      </rPr>
      <t xml:space="preserve">12(日)    </t>
    </r>
    <rPh sb="14" eb="15">
      <t>ニチ</t>
    </rPh>
    <phoneticPr fontId="1"/>
  </si>
  <si>
    <r>
      <t xml:space="preserve"> （6） 11/</t>
    </r>
    <r>
      <rPr>
        <b/>
        <sz val="1"/>
        <color theme="1"/>
        <rFont val="游ゴシック"/>
        <family val="3"/>
        <charset val="128"/>
      </rPr>
      <t>　　　</t>
    </r>
    <r>
      <rPr>
        <b/>
        <sz val="22"/>
        <color theme="1"/>
        <rFont val="游ゴシック"/>
        <family val="3"/>
        <charset val="128"/>
      </rPr>
      <t xml:space="preserve">24(金)    </t>
    </r>
    <rPh sb="14" eb="15">
      <t>キン</t>
    </rPh>
    <phoneticPr fontId="1"/>
  </si>
  <si>
    <t>火</t>
    <rPh sb="0" eb="1">
      <t>ヒ</t>
    </rPh>
    <phoneticPr fontId="1"/>
  </si>
  <si>
    <t>第6回理事会</t>
    <rPh sb="0" eb="1">
      <t>ダイ</t>
    </rPh>
    <rPh sb="2" eb="3">
      <t>カイ</t>
    </rPh>
    <rPh sb="3" eb="6">
      <t>リジカイ</t>
    </rPh>
    <phoneticPr fontId="1"/>
  </si>
  <si>
    <t>第7回理事会</t>
    <rPh sb="0" eb="1">
      <t>ダイ</t>
    </rPh>
    <rPh sb="2" eb="3">
      <t>カイ</t>
    </rPh>
    <rPh sb="3" eb="6">
      <t>リジカイ</t>
    </rPh>
    <phoneticPr fontId="1"/>
  </si>
  <si>
    <t>第8回理事会</t>
    <rPh sb="0" eb="1">
      <t>ダイ</t>
    </rPh>
    <rPh sb="2" eb="3">
      <t>カイ</t>
    </rPh>
    <rPh sb="3" eb="6">
      <t>リジカイ</t>
    </rPh>
    <phoneticPr fontId="1"/>
  </si>
  <si>
    <t>第9回理事会</t>
    <rPh sb="0" eb="1">
      <t>ダイ</t>
    </rPh>
    <rPh sb="2" eb="3">
      <t>カイ</t>
    </rPh>
    <rPh sb="3" eb="6">
      <t>リジカイ</t>
    </rPh>
    <phoneticPr fontId="1"/>
  </si>
  <si>
    <t>金</t>
    <rPh sb="0" eb="1">
      <t>キン</t>
    </rPh>
    <phoneticPr fontId="1"/>
  </si>
  <si>
    <t>ボランテイア浜清掃</t>
    <rPh sb="6" eb="9">
      <t>ハマセイソウ</t>
    </rPh>
    <phoneticPr fontId="1"/>
  </si>
  <si>
    <t>日</t>
    <rPh sb="0" eb="1">
      <t>ニチ</t>
    </rPh>
    <phoneticPr fontId="1"/>
  </si>
  <si>
    <t>ボランテイア浜清掃</t>
    <rPh sb="6" eb="9">
      <t>ハマセイソウ</t>
    </rPh>
    <phoneticPr fontId="1"/>
  </si>
  <si>
    <t>月</t>
    <rPh sb="0" eb="1">
      <t>ゲツ</t>
    </rPh>
    <phoneticPr fontId="1"/>
  </si>
  <si>
    <t>ふるさとまつりの贈答品の町内別配布</t>
    <rPh sb="8" eb="11">
      <t>ゾウトウヒン</t>
    </rPh>
    <rPh sb="12" eb="15">
      <t>チョウナイベツ</t>
    </rPh>
    <rPh sb="15" eb="17">
      <t>ハイフ</t>
    </rPh>
    <phoneticPr fontId="1"/>
  </si>
  <si>
    <t>諸寄ガイド　健康福祉課ノルデイックウオーク教室（１４名）</t>
    <rPh sb="6" eb="11">
      <t>ケンコウフクシカ</t>
    </rPh>
    <rPh sb="21" eb="23">
      <t>キョウシツ</t>
    </rPh>
    <rPh sb="26" eb="27">
      <t>メイ</t>
    </rPh>
    <phoneticPr fontId="1"/>
  </si>
  <si>
    <t>専門職大学との会議（研修会の内容について）</t>
    <rPh sb="0" eb="5">
      <t>センモンショクダイガク</t>
    </rPh>
    <rPh sb="7" eb="9">
      <t>カイギ</t>
    </rPh>
    <rPh sb="10" eb="13">
      <t>ケンシュウカイ</t>
    </rPh>
    <rPh sb="14" eb="16">
      <t>ナイヨウ</t>
    </rPh>
    <phoneticPr fontId="1"/>
  </si>
  <si>
    <t>企画課　仲村さんが緑化事業の苗木の申請書を作成して持</t>
    <rPh sb="0" eb="3">
      <t>キカクカ</t>
    </rPh>
    <rPh sb="4" eb="6">
      <t>ナカムラ</t>
    </rPh>
    <rPh sb="9" eb="13">
      <t>リョクカジギョウ</t>
    </rPh>
    <rPh sb="14" eb="16">
      <t>ナエギ</t>
    </rPh>
    <rPh sb="17" eb="20">
      <t>シンセイショ</t>
    </rPh>
    <rPh sb="21" eb="23">
      <t>サクセイ</t>
    </rPh>
    <rPh sb="25" eb="26">
      <t>ジ</t>
    </rPh>
    <phoneticPr fontId="1"/>
  </si>
  <si>
    <t>参してくれる</t>
    <rPh sb="0" eb="1">
      <t>サン</t>
    </rPh>
    <phoneticPr fontId="1"/>
  </si>
  <si>
    <t>苗木の緑化資材事業の申請書を提出する</t>
    <rPh sb="0" eb="2">
      <t>ナエギ</t>
    </rPh>
    <rPh sb="3" eb="5">
      <t>リョクカ</t>
    </rPh>
    <rPh sb="5" eb="7">
      <t>シザイ</t>
    </rPh>
    <rPh sb="7" eb="9">
      <t>ジギョウ</t>
    </rPh>
    <rPh sb="10" eb="13">
      <t>シンセイショ</t>
    </rPh>
    <rPh sb="14" eb="16">
      <t>テイシュツ</t>
    </rPh>
    <phoneticPr fontId="1"/>
  </si>
  <si>
    <t>月</t>
    <rPh sb="0" eb="1">
      <t>ゲツ</t>
    </rPh>
    <phoneticPr fontId="1"/>
  </si>
  <si>
    <t>園庭花壇草取り</t>
    <rPh sb="0" eb="2">
      <t>エンテイ</t>
    </rPh>
    <rPh sb="2" eb="4">
      <t>カダン</t>
    </rPh>
    <rPh sb="4" eb="6">
      <t>クサト</t>
    </rPh>
    <phoneticPr fontId="1"/>
  </si>
  <si>
    <t>Ｒ5.10.22　新温泉町総合防災訓練</t>
    <rPh sb="9" eb="13">
      <t>シンオンセンチョウ</t>
    </rPh>
    <rPh sb="13" eb="19">
      <t>ソウゴウボウサイクンレン</t>
    </rPh>
    <phoneticPr fontId="1"/>
  </si>
  <si>
    <t>Ｒ5.10.23　令和５年度新温泉町まちづくり懇談会</t>
    <rPh sb="9" eb="11">
      <t>レイワ</t>
    </rPh>
    <rPh sb="12" eb="14">
      <t>ネンド</t>
    </rPh>
    <rPh sb="14" eb="18">
      <t>シンオンセンチョウ</t>
    </rPh>
    <rPh sb="23" eb="26">
      <t>コンダンカイ</t>
    </rPh>
    <phoneticPr fontId="1"/>
  </si>
  <si>
    <t>とび砂防止柵第一次工事始まる</t>
    <rPh sb="2" eb="3">
      <t>スナ</t>
    </rPh>
    <rPh sb="3" eb="5">
      <t>ボウシ</t>
    </rPh>
    <rPh sb="5" eb="6">
      <t>サク</t>
    </rPh>
    <rPh sb="6" eb="11">
      <t>ダイイチジコウジ</t>
    </rPh>
    <rPh sb="11" eb="12">
      <t>ハジ</t>
    </rPh>
    <phoneticPr fontId="1"/>
  </si>
  <si>
    <t>１１月も残暑？</t>
    <rPh sb="2" eb="3">
      <t>ガツ</t>
    </rPh>
    <rPh sb="4" eb="6">
      <t>ザンショ</t>
    </rPh>
    <phoneticPr fontId="1"/>
  </si>
  <si>
    <t>諸寄文化祭開催　Ｒ5.11.11（土）～12（日）</t>
    <rPh sb="0" eb="2">
      <t>モロヨセ</t>
    </rPh>
    <rPh sb="2" eb="5">
      <t>ブンカサイ</t>
    </rPh>
    <rPh sb="5" eb="7">
      <t>カイサイ</t>
    </rPh>
    <rPh sb="17" eb="18">
      <t>ド</t>
    </rPh>
    <rPh sb="23" eb="24">
      <t>ニチ</t>
    </rPh>
    <phoneticPr fontId="1"/>
  </si>
  <si>
    <t>木枯らし・・・そして初冠雪</t>
    <rPh sb="0" eb="2">
      <t>コガ</t>
    </rPh>
    <rPh sb="10" eb="13">
      <t>ハツカンセツ</t>
    </rPh>
    <phoneticPr fontId="1"/>
  </si>
  <si>
    <t>初雪</t>
    <rPh sb="0" eb="2">
      <t>ハツユキ</t>
    </rPh>
    <phoneticPr fontId="1"/>
  </si>
  <si>
    <t>年金の日に虹に願いを！!(^^)!</t>
    <rPh sb="0" eb="2">
      <t>ネンキン</t>
    </rPh>
    <rPh sb="3" eb="4">
      <t>ヒ</t>
    </rPh>
    <rPh sb="5" eb="6">
      <t>ニジ</t>
    </rPh>
    <rPh sb="7" eb="8">
      <t>ネガ</t>
    </rPh>
    <phoneticPr fontId="1"/>
  </si>
  <si>
    <t>火</t>
    <rPh sb="0" eb="1">
      <t>ヒ</t>
    </rPh>
    <phoneticPr fontId="1"/>
  </si>
  <si>
    <t>しっか（鹿）りと忍び寄る鹿の害</t>
    <rPh sb="4" eb="5">
      <t>シカ</t>
    </rPh>
    <rPh sb="8" eb="9">
      <t>シノ</t>
    </rPh>
    <rPh sb="10" eb="11">
      <t>ヨ</t>
    </rPh>
    <rPh sb="12" eb="13">
      <t>シカ</t>
    </rPh>
    <rPh sb="14" eb="15">
      <t>ガイ</t>
    </rPh>
    <phoneticPr fontId="1"/>
  </si>
  <si>
    <t>今年の漢字は？</t>
    <rPh sb="0" eb="2">
      <t>コトシ</t>
    </rPh>
    <rPh sb="3" eb="5">
      <t>カンジ</t>
    </rPh>
    <phoneticPr fontId="1"/>
  </si>
  <si>
    <t>ＨＰからの繋がり</t>
    <rPh sb="5" eb="6">
      <t>ツナ</t>
    </rPh>
    <phoneticPr fontId="1"/>
  </si>
  <si>
    <t>R5.12.15発「ＨＰからの繋がり」記載記事の訂正とお詫び</t>
    <rPh sb="8" eb="9">
      <t>ハツ</t>
    </rPh>
    <rPh sb="15" eb="16">
      <t>ツナ</t>
    </rPh>
    <rPh sb="19" eb="23">
      <t>キサイキジ</t>
    </rPh>
    <rPh sb="24" eb="26">
      <t>テイセイ</t>
    </rPh>
    <rPh sb="28" eb="29">
      <t>ワ</t>
    </rPh>
    <phoneticPr fontId="1"/>
  </si>
  <si>
    <t>センター年末大掃除Ｒ5.12.16（土）</t>
    <rPh sb="4" eb="6">
      <t>ネンマツ</t>
    </rPh>
    <rPh sb="6" eb="9">
      <t>オオソウジ</t>
    </rPh>
    <rPh sb="18" eb="19">
      <t>ド</t>
    </rPh>
    <phoneticPr fontId="1"/>
  </si>
  <si>
    <t>雪景色</t>
    <rPh sb="0" eb="3">
      <t>ユキゲシキ</t>
    </rPh>
    <phoneticPr fontId="1"/>
  </si>
  <si>
    <t>寒気と寒波</t>
    <rPh sb="0" eb="2">
      <t>カンキ</t>
    </rPh>
    <rPh sb="3" eb="5">
      <t>カンパ</t>
    </rPh>
    <phoneticPr fontId="1"/>
  </si>
  <si>
    <t>鹿をしっか(鹿）りとしか(鹿）りたい‼</t>
    <rPh sb="0" eb="1">
      <t>シカ</t>
    </rPh>
    <rPh sb="6" eb="7">
      <t>シカ</t>
    </rPh>
    <rPh sb="13" eb="14">
      <t>シカ</t>
    </rPh>
    <phoneticPr fontId="1"/>
  </si>
  <si>
    <t>2024年元旦から</t>
    <rPh sb="4" eb="5">
      <t>ネン</t>
    </rPh>
    <rPh sb="5" eb="7">
      <t>ガンタン</t>
    </rPh>
    <phoneticPr fontId="1"/>
  </si>
  <si>
    <t>R6.1.7とんど</t>
    <phoneticPr fontId="1"/>
  </si>
  <si>
    <t>金</t>
    <rPh sb="0" eb="1">
      <t>キン</t>
    </rPh>
    <phoneticPr fontId="1"/>
  </si>
  <si>
    <t>園庭花壇整理</t>
    <rPh sb="0" eb="2">
      <t>エンテイ</t>
    </rPh>
    <rPh sb="2" eb="4">
      <t>カダン</t>
    </rPh>
    <rPh sb="4" eb="6">
      <t>セイリ</t>
    </rPh>
    <phoneticPr fontId="1"/>
  </si>
  <si>
    <t>木</t>
    <rPh sb="0" eb="1">
      <t>モク</t>
    </rPh>
    <phoneticPr fontId="1"/>
  </si>
  <si>
    <t>土</t>
    <rPh sb="0" eb="1">
      <t>ツチ</t>
    </rPh>
    <phoneticPr fontId="1"/>
  </si>
  <si>
    <t>月</t>
    <rPh sb="0" eb="1">
      <t>ツキ</t>
    </rPh>
    <phoneticPr fontId="1"/>
  </si>
  <si>
    <t>研修</t>
    <rPh sb="0" eb="2">
      <t>ケンシュウ</t>
    </rPh>
    <phoneticPr fontId="1"/>
  </si>
  <si>
    <t>鏡開き</t>
    <rPh sb="0" eb="2">
      <t>カガミヒラ</t>
    </rPh>
    <phoneticPr fontId="1"/>
  </si>
  <si>
    <t>諸寄ガイド（健康福祉課ノルデイックウオーク教室　１8名）</t>
    <rPh sb="0" eb="2">
      <t>モロヨセ</t>
    </rPh>
    <rPh sb="6" eb="11">
      <t>ケンコウフクシカ</t>
    </rPh>
    <rPh sb="21" eb="23">
      <t>キョウシツ</t>
    </rPh>
    <rPh sb="26" eb="27">
      <t>メイ</t>
    </rPh>
    <phoneticPr fontId="1"/>
  </si>
  <si>
    <t>墓苑一斉清掃・・・不参加</t>
    <rPh sb="0" eb="4">
      <t>ボエンイッセイ</t>
    </rPh>
    <rPh sb="4" eb="6">
      <t>セイソウ</t>
    </rPh>
    <rPh sb="9" eb="12">
      <t>フサンカ</t>
    </rPh>
    <phoneticPr fontId="1"/>
  </si>
  <si>
    <t>研修</t>
    <rPh sb="0" eb="2">
      <t>ケンシュウ</t>
    </rPh>
    <phoneticPr fontId="1"/>
  </si>
  <si>
    <t>園庭草取り及び掘り起こし作業</t>
    <rPh sb="0" eb="2">
      <t>エンテイ</t>
    </rPh>
    <rPh sb="2" eb="4">
      <t>クサト</t>
    </rPh>
    <rPh sb="5" eb="6">
      <t>オヨ</t>
    </rPh>
    <rPh sb="7" eb="8">
      <t>ホ</t>
    </rPh>
    <rPh sb="9" eb="10">
      <t>オ</t>
    </rPh>
    <rPh sb="12" eb="14">
      <t>サギョウ</t>
    </rPh>
    <phoneticPr fontId="1"/>
  </si>
  <si>
    <t>花の配布</t>
    <rPh sb="0" eb="1">
      <t>ハナ</t>
    </rPh>
    <rPh sb="2" eb="4">
      <t>ハイフ</t>
    </rPh>
    <phoneticPr fontId="1"/>
  </si>
  <si>
    <t>支援員</t>
    <rPh sb="0" eb="2">
      <t>シエン</t>
    </rPh>
    <rPh sb="2" eb="3">
      <t>イン</t>
    </rPh>
    <phoneticPr fontId="1"/>
  </si>
  <si>
    <t>コミュ</t>
    <phoneticPr fontId="1"/>
  </si>
  <si>
    <t>諸寄区と専門職大学との打ち合わせ会議が８月実施予定の</t>
    <rPh sb="0" eb="3">
      <t>モロヨセク</t>
    </rPh>
    <rPh sb="4" eb="6">
      <t>センモン</t>
    </rPh>
    <rPh sb="6" eb="7">
      <t>ショク</t>
    </rPh>
    <rPh sb="7" eb="9">
      <t>ダイガク</t>
    </rPh>
    <rPh sb="11" eb="12">
      <t>ウ</t>
    </rPh>
    <rPh sb="13" eb="14">
      <t>ア</t>
    </rPh>
    <rPh sb="16" eb="18">
      <t>カイギ</t>
    </rPh>
    <rPh sb="20" eb="21">
      <t>ガツ</t>
    </rPh>
    <rPh sb="21" eb="23">
      <t>ジッシ</t>
    </rPh>
    <rPh sb="23" eb="25">
      <t>ヨテイ</t>
    </rPh>
    <phoneticPr fontId="1"/>
  </si>
  <si>
    <t>総会</t>
    <rPh sb="0" eb="2">
      <t>ソウカイ</t>
    </rPh>
    <phoneticPr fontId="1"/>
  </si>
  <si>
    <t>木</t>
    <rPh sb="0" eb="1">
      <t>モク</t>
    </rPh>
    <phoneticPr fontId="1"/>
  </si>
  <si>
    <t>集落センター大掃除</t>
    <rPh sb="0" eb="2">
      <t>シュウラク</t>
    </rPh>
    <rPh sb="6" eb="9">
      <t>オオソウジ</t>
    </rPh>
    <phoneticPr fontId="1"/>
  </si>
  <si>
    <t>あゆみ</t>
    <phoneticPr fontId="1"/>
  </si>
  <si>
    <t>区のあゆみの印刷</t>
    <rPh sb="0" eb="1">
      <t>ク</t>
    </rPh>
    <rPh sb="6" eb="8">
      <t>インサツ</t>
    </rPh>
    <phoneticPr fontId="1"/>
  </si>
  <si>
    <t>園庭花植え</t>
    <rPh sb="0" eb="2">
      <t>エンテイ</t>
    </rPh>
    <rPh sb="2" eb="4">
      <t>ハナウ</t>
    </rPh>
    <phoneticPr fontId="1"/>
  </si>
  <si>
    <t>区のあゆみ印刷</t>
    <rPh sb="0" eb="1">
      <t>ク</t>
    </rPh>
    <rPh sb="5" eb="7">
      <t>インサツ</t>
    </rPh>
    <phoneticPr fontId="1"/>
  </si>
  <si>
    <t>理事会</t>
    <rPh sb="0" eb="1">
      <t>リ</t>
    </rPh>
    <rPh sb="1" eb="2">
      <t>ジ</t>
    </rPh>
    <rPh sb="2" eb="3">
      <t>カイ</t>
    </rPh>
    <phoneticPr fontId="1"/>
  </si>
  <si>
    <t>運動会</t>
    <rPh sb="0" eb="2">
      <t>ウンドウ</t>
    </rPh>
    <rPh sb="2" eb="3">
      <t>カイ</t>
    </rPh>
    <phoneticPr fontId="1"/>
  </si>
  <si>
    <t>活性委</t>
    <rPh sb="0" eb="1">
      <t>カツ</t>
    </rPh>
    <rPh sb="1" eb="2">
      <t>セイ</t>
    </rPh>
    <rPh sb="2" eb="3">
      <t>イ</t>
    </rPh>
    <phoneticPr fontId="1"/>
  </si>
  <si>
    <t>活事務</t>
    <rPh sb="0" eb="1">
      <t>カツ</t>
    </rPh>
    <rPh sb="1" eb="2">
      <t>コト</t>
    </rPh>
    <rPh sb="2" eb="3">
      <t>ム</t>
    </rPh>
    <phoneticPr fontId="1"/>
  </si>
  <si>
    <t>公民館</t>
    <rPh sb="0" eb="2">
      <t>コウミン</t>
    </rPh>
    <rPh sb="2" eb="3">
      <t>カン</t>
    </rPh>
    <phoneticPr fontId="1"/>
  </si>
  <si>
    <t>事務局</t>
    <rPh sb="0" eb="2">
      <t>ジム</t>
    </rPh>
    <rPh sb="2" eb="3">
      <t>キョク</t>
    </rPh>
    <phoneticPr fontId="1"/>
  </si>
  <si>
    <t>長寿祭</t>
    <rPh sb="0" eb="2">
      <t>チョウジュ</t>
    </rPh>
    <rPh sb="2" eb="3">
      <t>マツ</t>
    </rPh>
    <phoneticPr fontId="1"/>
  </si>
  <si>
    <t>砥石山</t>
    <rPh sb="0" eb="2">
      <t>トイシ</t>
    </rPh>
    <rPh sb="2" eb="3">
      <t>ヤマ</t>
    </rPh>
    <phoneticPr fontId="1"/>
  </si>
  <si>
    <t>文化祭</t>
    <rPh sb="0" eb="2">
      <t>ブンカ</t>
    </rPh>
    <rPh sb="2" eb="3">
      <t>サイ</t>
    </rPh>
    <phoneticPr fontId="1"/>
  </si>
  <si>
    <t>ボ浜掃</t>
    <rPh sb="1" eb="2">
      <t>ハマ</t>
    </rPh>
    <rPh sb="2" eb="3">
      <t>ソウ</t>
    </rPh>
    <phoneticPr fontId="1"/>
  </si>
  <si>
    <t>防災訓</t>
    <rPh sb="0" eb="1">
      <t>ボウ</t>
    </rPh>
    <rPh sb="1" eb="2">
      <t>サイ</t>
    </rPh>
    <rPh sb="2" eb="3">
      <t>クン</t>
    </rPh>
    <phoneticPr fontId="1"/>
  </si>
  <si>
    <t>花配布</t>
    <rPh sb="0" eb="1">
      <t>ハナ</t>
    </rPh>
    <rPh sb="1" eb="3">
      <t>ハイフ</t>
    </rPh>
    <phoneticPr fontId="1"/>
  </si>
  <si>
    <t>1.18鹿捕り物帳</t>
    <rPh sb="4" eb="5">
      <t>シカ</t>
    </rPh>
    <rPh sb="5" eb="6">
      <t>ト</t>
    </rPh>
    <rPh sb="7" eb="9">
      <t>モノチョウ</t>
    </rPh>
    <phoneticPr fontId="1"/>
  </si>
  <si>
    <t>専大釜</t>
    <rPh sb="0" eb="2">
      <t>センダイ</t>
    </rPh>
    <rPh sb="2" eb="3">
      <t>カマ</t>
    </rPh>
    <phoneticPr fontId="1"/>
  </si>
  <si>
    <t>専大諸</t>
    <rPh sb="0" eb="2">
      <t>センダイ</t>
    </rPh>
    <rPh sb="2" eb="3">
      <t>モロ</t>
    </rPh>
    <phoneticPr fontId="1"/>
  </si>
  <si>
    <t>活性化委員会の活動聞き取り</t>
    <rPh sb="0" eb="6">
      <t>カッセイカイインカイ</t>
    </rPh>
    <rPh sb="7" eb="9">
      <t>カツドウ</t>
    </rPh>
    <rPh sb="9" eb="10">
      <t>キ</t>
    </rPh>
    <rPh sb="11" eb="12">
      <t>ト</t>
    </rPh>
    <phoneticPr fontId="1"/>
  </si>
  <si>
    <t>活委</t>
    <rPh sb="0" eb="1">
      <t>カツ</t>
    </rPh>
    <rPh sb="1" eb="2">
      <t>イ</t>
    </rPh>
    <phoneticPr fontId="1"/>
  </si>
  <si>
    <t>第４回北前船寄港地まつり準備</t>
    <rPh sb="0" eb="1">
      <t>ダイ</t>
    </rPh>
    <rPh sb="2" eb="3">
      <t>カイ</t>
    </rPh>
    <rPh sb="3" eb="6">
      <t>キタマエフネ</t>
    </rPh>
    <rPh sb="6" eb="9">
      <t>キコウチ</t>
    </rPh>
    <rPh sb="12" eb="14">
      <t>ジュンビ</t>
    </rPh>
    <phoneticPr fontId="1"/>
  </si>
  <si>
    <t>諸寄地区人権学習会</t>
    <rPh sb="0" eb="4">
      <t>モロヨセチク</t>
    </rPh>
    <rPh sb="4" eb="9">
      <t>ジンケンガクシュウカイ</t>
    </rPh>
    <phoneticPr fontId="1"/>
  </si>
  <si>
    <t>第４回北前船寄港地まつり</t>
    <rPh sb="0" eb="1">
      <t>ダイ</t>
    </rPh>
    <rPh sb="2" eb="3">
      <t>カイ</t>
    </rPh>
    <rPh sb="3" eb="6">
      <t>キタマエフネ</t>
    </rPh>
    <rPh sb="6" eb="9">
      <t>キコウチ</t>
    </rPh>
    <phoneticPr fontId="1"/>
  </si>
  <si>
    <t>山﨑不参加</t>
    <rPh sb="0" eb="2">
      <t>ヤマサキ</t>
    </rPh>
    <rPh sb="2" eb="5">
      <t>フサンカ</t>
    </rPh>
    <phoneticPr fontId="1"/>
  </si>
  <si>
    <t>文化</t>
    <rPh sb="0" eb="2">
      <t>ブンカ</t>
    </rPh>
    <phoneticPr fontId="1"/>
  </si>
  <si>
    <t>鑑賞</t>
    <rPh sb="0" eb="2">
      <t>カンショウ</t>
    </rPh>
    <phoneticPr fontId="1"/>
  </si>
  <si>
    <t>運</t>
    <rPh sb="0" eb="1">
      <t>ウン</t>
    </rPh>
    <phoneticPr fontId="1"/>
  </si>
  <si>
    <t>鑑賞会</t>
    <rPh sb="0" eb="3">
      <t>カンショウカイ</t>
    </rPh>
    <phoneticPr fontId="1"/>
  </si>
  <si>
    <t>寄港祭</t>
    <rPh sb="0" eb="2">
      <t>キコウ</t>
    </rPh>
    <rPh sb="2" eb="3">
      <t>マツ</t>
    </rPh>
    <phoneticPr fontId="1"/>
  </si>
  <si>
    <t>諸寄ガイド　但馬観光協議会たじまわる担当者下見　2名</t>
    <rPh sb="0" eb="2">
      <t>モロヨセ</t>
    </rPh>
    <rPh sb="6" eb="8">
      <t>タジマ</t>
    </rPh>
    <rPh sb="8" eb="13">
      <t>カンコウキョウギカイ</t>
    </rPh>
    <rPh sb="18" eb="21">
      <t>タントウシャ</t>
    </rPh>
    <rPh sb="21" eb="23">
      <t>シタミ</t>
    </rPh>
    <rPh sb="25" eb="26">
      <t>メイ</t>
    </rPh>
    <phoneticPr fontId="1"/>
  </si>
  <si>
    <t>但馬観光協議会（たじまわる）</t>
    <rPh sb="0" eb="2">
      <t>タジマ</t>
    </rPh>
    <rPh sb="2" eb="7">
      <t>カンコウキョウギカイ</t>
    </rPh>
    <phoneticPr fontId="1"/>
  </si>
  <si>
    <t>木</t>
    <rPh sb="0" eb="1">
      <t>モク</t>
    </rPh>
    <phoneticPr fontId="1"/>
  </si>
  <si>
    <t>金</t>
    <rPh sb="0" eb="1">
      <t>キン</t>
    </rPh>
    <phoneticPr fontId="1"/>
  </si>
  <si>
    <t>専門職大学との打ち合わせ会議</t>
    <rPh sb="0" eb="5">
      <t>センモンショクダイガク</t>
    </rPh>
    <rPh sb="7" eb="8">
      <t>ウ</t>
    </rPh>
    <rPh sb="9" eb="10">
      <t>ア</t>
    </rPh>
    <rPh sb="12" eb="14">
      <t>カイギ</t>
    </rPh>
    <phoneticPr fontId="1"/>
  </si>
  <si>
    <t>第10回理事会</t>
    <rPh sb="0" eb="1">
      <t>ダイ</t>
    </rPh>
    <rPh sb="3" eb="4">
      <t>カイ</t>
    </rPh>
    <rPh sb="4" eb="7">
      <t>リジカイ</t>
    </rPh>
    <phoneticPr fontId="1"/>
  </si>
  <si>
    <t>知っていますか？紅梅と白梅の秘密</t>
    <rPh sb="0" eb="1">
      <t>シ</t>
    </rPh>
    <rPh sb="8" eb="10">
      <t>コウバイ</t>
    </rPh>
    <rPh sb="11" eb="12">
      <t>シロ</t>
    </rPh>
    <rPh sb="12" eb="13">
      <t>ウメ</t>
    </rPh>
    <rPh sb="14" eb="16">
      <t>ヒミツ</t>
    </rPh>
    <phoneticPr fontId="1"/>
  </si>
  <si>
    <t>緑化</t>
    <rPh sb="0" eb="1">
      <t>ミドリ</t>
    </rPh>
    <rPh sb="1" eb="2">
      <t>カ</t>
    </rPh>
    <phoneticPr fontId="1"/>
  </si>
  <si>
    <t>緑化資材搬入立ち合い　</t>
    <rPh sb="0" eb="2">
      <t>リョクカ</t>
    </rPh>
    <rPh sb="2" eb="4">
      <t>シザイ</t>
    </rPh>
    <rPh sb="4" eb="6">
      <t>ハンニュウ</t>
    </rPh>
    <rPh sb="6" eb="7">
      <t>タ</t>
    </rPh>
    <rPh sb="8" eb="9">
      <t>ア</t>
    </rPh>
    <phoneticPr fontId="1"/>
  </si>
  <si>
    <t>暖冬でも、２月は寒の内</t>
    <rPh sb="0" eb="2">
      <t>ダントウ</t>
    </rPh>
    <rPh sb="6" eb="7">
      <t>ガツ</t>
    </rPh>
    <rPh sb="8" eb="9">
      <t>カン</t>
    </rPh>
    <rPh sb="10" eb="11">
      <t>ウチ</t>
    </rPh>
    <phoneticPr fontId="1"/>
  </si>
  <si>
    <t>初氷？春の？海</t>
    <rPh sb="0" eb="2">
      <t>ハツコオリ</t>
    </rPh>
    <rPh sb="3" eb="4">
      <t>ハル</t>
    </rPh>
    <rPh sb="6" eb="7">
      <t>ウミ</t>
    </rPh>
    <phoneticPr fontId="1"/>
  </si>
  <si>
    <t>火</t>
    <rPh sb="0" eb="1">
      <t>ヒ</t>
    </rPh>
    <phoneticPr fontId="1"/>
  </si>
  <si>
    <t>飛び砂防止柵現地立会い</t>
    <rPh sb="0" eb="1">
      <t>ト</t>
    </rPh>
    <rPh sb="2" eb="3">
      <t>スナ</t>
    </rPh>
    <rPh sb="3" eb="6">
      <t>ボウシサク</t>
    </rPh>
    <rPh sb="6" eb="8">
      <t>ゲンチ</t>
    </rPh>
    <rPh sb="8" eb="10">
      <t>タチア</t>
    </rPh>
    <phoneticPr fontId="1"/>
  </si>
  <si>
    <t>水</t>
    <rPh sb="0" eb="1">
      <t>スイ</t>
    </rPh>
    <phoneticPr fontId="1"/>
  </si>
  <si>
    <t>町議との意見交換会（町長出席）</t>
    <rPh sb="0" eb="2">
      <t>チョウギ</t>
    </rPh>
    <rPh sb="4" eb="6">
      <t>イケン</t>
    </rPh>
    <rPh sb="6" eb="8">
      <t>コウカン</t>
    </rPh>
    <rPh sb="8" eb="9">
      <t>カイ</t>
    </rPh>
    <rPh sb="10" eb="12">
      <t>チョウチョウ</t>
    </rPh>
    <rPh sb="12" eb="14">
      <t>シュッセキ</t>
    </rPh>
    <phoneticPr fontId="1"/>
  </si>
  <si>
    <t>金</t>
    <rPh sb="0" eb="1">
      <t>キン</t>
    </rPh>
    <phoneticPr fontId="1"/>
  </si>
  <si>
    <r>
      <t>専門職大学との会議（研修会の内容について）</t>
    </r>
    <r>
      <rPr>
        <b/>
        <sz val="14"/>
        <color rgb="FFFF0000"/>
        <rFont val="游ゴシック"/>
        <family val="3"/>
        <charset val="128"/>
        <scheme val="minor"/>
      </rPr>
      <t>中止</t>
    </r>
    <rPh sb="0" eb="5">
      <t>センモンショクダイガク</t>
    </rPh>
    <rPh sb="7" eb="9">
      <t>カイギ</t>
    </rPh>
    <rPh sb="10" eb="13">
      <t>ケンシュウカイ</t>
    </rPh>
    <rPh sb="14" eb="16">
      <t>ナイヨウ</t>
    </rPh>
    <rPh sb="21" eb="23">
      <t>チュウシ</t>
    </rPh>
    <phoneticPr fontId="1"/>
  </si>
  <si>
    <r>
      <t>専門職大学との打ち合わせ会議→</t>
    </r>
    <r>
      <rPr>
        <b/>
        <sz val="14"/>
        <color rgb="FFFF0000"/>
        <rFont val="ＭＳ ゴシック"/>
        <family val="3"/>
        <charset val="128"/>
      </rPr>
      <t>中止</t>
    </r>
    <rPh sb="0" eb="5">
      <t>センモンショクダイガク</t>
    </rPh>
    <rPh sb="7" eb="8">
      <t>ウ</t>
    </rPh>
    <rPh sb="9" eb="10">
      <t>ア</t>
    </rPh>
    <rPh sb="12" eb="14">
      <t>カイギ</t>
    </rPh>
    <rPh sb="15" eb="17">
      <t>チュウシ</t>
    </rPh>
    <phoneticPr fontId="1"/>
  </si>
  <si>
    <t>2/25　まちづくり講演会について</t>
    <rPh sb="10" eb="13">
      <t>コウエンカイ</t>
    </rPh>
    <phoneticPr fontId="1"/>
  </si>
  <si>
    <t>まちづくり講演会の内容について</t>
    <rPh sb="5" eb="7">
      <t>コウエン</t>
    </rPh>
    <rPh sb="9" eb="11">
      <t>ナイヨウ</t>
    </rPh>
    <phoneticPr fontId="1"/>
  </si>
  <si>
    <t>研修会の内容について</t>
    <rPh sb="0" eb="3">
      <t>ケンシュウカイ</t>
    </rPh>
    <rPh sb="4" eb="6">
      <t>ナイヨウ</t>
    </rPh>
    <phoneticPr fontId="1"/>
  </si>
  <si>
    <t>町議</t>
    <rPh sb="0" eb="2">
      <t>チョウギ</t>
    </rPh>
    <phoneticPr fontId="1"/>
  </si>
  <si>
    <t>本日　雨水（うすい）、そして雨☂</t>
    <rPh sb="0" eb="2">
      <t>ホンジツ</t>
    </rPh>
    <rPh sb="3" eb="5">
      <t>ウスイ</t>
    </rPh>
    <rPh sb="14" eb="15">
      <t>アメ</t>
    </rPh>
    <phoneticPr fontId="1"/>
  </si>
  <si>
    <t>日</t>
    <rPh sb="0" eb="1">
      <t>ニチ</t>
    </rPh>
    <phoneticPr fontId="1"/>
  </si>
  <si>
    <t>令和６年２月25日まちづくり講演会開催される</t>
    <rPh sb="0" eb="2">
      <t>レイワ</t>
    </rPh>
    <rPh sb="3" eb="4">
      <t>ネン</t>
    </rPh>
    <rPh sb="5" eb="6">
      <t>ガツ</t>
    </rPh>
    <rPh sb="8" eb="9">
      <t>ニチ</t>
    </rPh>
    <rPh sb="14" eb="16">
      <t>コウエン</t>
    </rPh>
    <rPh sb="16" eb="17">
      <t>カイ</t>
    </rPh>
    <rPh sb="17" eb="19">
      <t>カイサイ</t>
    </rPh>
    <phoneticPr fontId="1"/>
  </si>
  <si>
    <t>第11回理事会</t>
    <rPh sb="0" eb="1">
      <t>ダイ</t>
    </rPh>
    <rPh sb="3" eb="4">
      <t>カイ</t>
    </rPh>
    <rPh sb="4" eb="7">
      <t>リジカイ</t>
    </rPh>
    <phoneticPr fontId="1"/>
  </si>
  <si>
    <t>木</t>
    <rPh sb="0" eb="1">
      <t>キ</t>
    </rPh>
    <phoneticPr fontId="1"/>
  </si>
  <si>
    <t>第1回理事会</t>
    <rPh sb="0" eb="1">
      <t>ダイ</t>
    </rPh>
    <rPh sb="2" eb="3">
      <t>カイ</t>
    </rPh>
    <rPh sb="3" eb="6">
      <t>リジカイ</t>
    </rPh>
    <phoneticPr fontId="1"/>
  </si>
  <si>
    <t>要望書</t>
    <rPh sb="0" eb="2">
      <t>ヨウボウ</t>
    </rPh>
    <rPh sb="2" eb="3">
      <t>ショ</t>
    </rPh>
    <phoneticPr fontId="1"/>
  </si>
  <si>
    <t>総調査</t>
    <rPh sb="0" eb="1">
      <t>ソウ</t>
    </rPh>
    <rPh sb="1" eb="2">
      <t>チョウ</t>
    </rPh>
    <rPh sb="2" eb="3">
      <t>サ</t>
    </rPh>
    <phoneticPr fontId="1"/>
  </si>
  <si>
    <t>緑化</t>
    <rPh sb="0" eb="2">
      <t>リョクカ</t>
    </rPh>
    <phoneticPr fontId="1"/>
  </si>
  <si>
    <t>諸寄まちづくり講演会(研修会）</t>
    <rPh sb="0" eb="2">
      <t>モロヨセ</t>
    </rPh>
    <rPh sb="7" eb="10">
      <t>コウエンカイ</t>
    </rPh>
    <rPh sb="11" eb="14">
      <t>ケンシュウカイ</t>
    </rPh>
    <phoneticPr fontId="1"/>
  </si>
  <si>
    <t>令和５年度　集落支援員活動実績</t>
    <rPh sb="0" eb="2">
      <t>レイワ</t>
    </rPh>
    <rPh sb="3" eb="5">
      <t>ネンド</t>
    </rPh>
    <rPh sb="6" eb="11">
      <t>シュウラクシエンイン</t>
    </rPh>
    <rPh sb="11" eb="15">
      <t>カツドウジッセキ</t>
    </rPh>
    <phoneticPr fontId="1"/>
  </si>
  <si>
    <t>１　緑化資材事業</t>
    <rPh sb="2" eb="4">
      <t>リョクカ</t>
    </rPh>
    <rPh sb="4" eb="6">
      <t>シザイ</t>
    </rPh>
    <rPh sb="6" eb="8">
      <t>ジギョウ</t>
    </rPh>
    <phoneticPr fontId="1"/>
  </si>
  <si>
    <t xml:space="preserve"> 　　①　地域振興事業として、台風で破損したプレハブ倉庫とイヴェント用具を一般コミュニテイ</t>
    <rPh sb="5" eb="11">
      <t>チイキシンコウジギョウ</t>
    </rPh>
    <rPh sb="15" eb="17">
      <t>タイフウ</t>
    </rPh>
    <rPh sb="18" eb="20">
      <t>ハソン</t>
    </rPh>
    <rPh sb="26" eb="28">
      <t>ソウコ</t>
    </rPh>
    <rPh sb="34" eb="36">
      <t>ヨウグ</t>
    </rPh>
    <rPh sb="37" eb="39">
      <t>イッパン</t>
    </rPh>
    <phoneticPr fontId="1"/>
  </si>
  <si>
    <t xml:space="preserve"> 　　➁　避難場所である駅に公衆トイレを新設する</t>
    <rPh sb="5" eb="9">
      <t>ヒナンバショ</t>
    </rPh>
    <rPh sb="12" eb="13">
      <t>エキ</t>
    </rPh>
    <rPh sb="14" eb="16">
      <t>コウシュウ</t>
    </rPh>
    <rPh sb="20" eb="22">
      <t>シンセツ</t>
    </rPh>
    <phoneticPr fontId="1"/>
  </si>
  <si>
    <t>２　令和６年度地区団体（要望）及び補助事業要望について（新規）</t>
    <rPh sb="2" eb="4">
      <t>レイワ</t>
    </rPh>
    <rPh sb="5" eb="7">
      <t>ネンド</t>
    </rPh>
    <rPh sb="7" eb="9">
      <t>チク</t>
    </rPh>
    <rPh sb="9" eb="11">
      <t>ダンタイ</t>
    </rPh>
    <rPh sb="12" eb="14">
      <t>ヨウボウ</t>
    </rPh>
    <rPh sb="15" eb="16">
      <t>オヨ</t>
    </rPh>
    <rPh sb="17" eb="19">
      <t>ホジョ</t>
    </rPh>
    <rPh sb="19" eb="21">
      <t>ジギョウ</t>
    </rPh>
    <rPh sb="21" eb="23">
      <t>ヨウボウ</t>
    </rPh>
    <rPh sb="28" eb="30">
      <t>シンキ</t>
    </rPh>
    <phoneticPr fontId="1"/>
  </si>
  <si>
    <t>3　芸術専門職大学との連携事業</t>
    <rPh sb="2" eb="4">
      <t>ゲイジュツ</t>
    </rPh>
    <rPh sb="4" eb="9">
      <t>センモンショクダイガク</t>
    </rPh>
    <rPh sb="11" eb="15">
      <t>レンケイジギョウ</t>
    </rPh>
    <phoneticPr fontId="1"/>
  </si>
  <si>
    <t xml:space="preserve"> 　　➁　釜屋地区は学生と教授の都合があわなかったため今年度は実施せず</t>
    <rPh sb="5" eb="7">
      <t>カマヤ</t>
    </rPh>
    <rPh sb="7" eb="9">
      <t>チク</t>
    </rPh>
    <rPh sb="10" eb="12">
      <t>ガクセイ</t>
    </rPh>
    <rPh sb="13" eb="15">
      <t>キョウジュ</t>
    </rPh>
    <rPh sb="16" eb="18">
      <t>ツゴウ</t>
    </rPh>
    <rPh sb="27" eb="30">
      <t>コンネンド</t>
    </rPh>
    <rPh sb="31" eb="33">
      <t>ジッシ</t>
    </rPh>
    <phoneticPr fontId="1"/>
  </si>
  <si>
    <t>仲村さんより苗木の植樹を３月の第２週に日程をくんでほしいとの依頼がある</t>
    <rPh sb="0" eb="2">
      <t>ナカムラ</t>
    </rPh>
    <rPh sb="6" eb="8">
      <t>ナエギ</t>
    </rPh>
    <rPh sb="9" eb="11">
      <t>ショクジュ</t>
    </rPh>
    <rPh sb="13" eb="14">
      <t>ガツ</t>
    </rPh>
    <rPh sb="15" eb="16">
      <t>ダイ</t>
    </rPh>
    <rPh sb="17" eb="18">
      <t>シュウ</t>
    </rPh>
    <rPh sb="19" eb="21">
      <t>ニッテイ</t>
    </rPh>
    <rPh sb="30" eb="32">
      <t>イライ</t>
    </rPh>
    <phoneticPr fontId="1"/>
  </si>
  <si>
    <t>火</t>
    <rPh sb="0" eb="1">
      <t>ヒ</t>
    </rPh>
    <phoneticPr fontId="1"/>
  </si>
  <si>
    <t>区長及び役員と調整し、3/7(木)に苗木を植えることに決定する</t>
    <rPh sb="0" eb="2">
      <t>クチョウ</t>
    </rPh>
    <rPh sb="2" eb="3">
      <t>オヨ</t>
    </rPh>
    <rPh sb="4" eb="6">
      <t>ヤクイン</t>
    </rPh>
    <rPh sb="7" eb="9">
      <t>チョウセイ</t>
    </rPh>
    <rPh sb="15" eb="16">
      <t>モク</t>
    </rPh>
    <rPh sb="18" eb="20">
      <t>ナエギ</t>
    </rPh>
    <rPh sb="21" eb="22">
      <t>ウ</t>
    </rPh>
    <rPh sb="27" eb="29">
      <t>ケッテイ</t>
    </rPh>
    <phoneticPr fontId="1"/>
  </si>
  <si>
    <t>月</t>
    <rPh sb="0" eb="1">
      <t>ツキ</t>
    </rPh>
    <phoneticPr fontId="1"/>
  </si>
  <si>
    <t>駅に植樹する穴を掘り、カラーコーンを置く</t>
    <rPh sb="0" eb="1">
      <t>エキ</t>
    </rPh>
    <rPh sb="2" eb="4">
      <t>ショクジュ</t>
    </rPh>
    <rPh sb="6" eb="7">
      <t>アナ</t>
    </rPh>
    <rPh sb="8" eb="9">
      <t>ホ</t>
    </rPh>
    <rPh sb="18" eb="19">
      <t>オ</t>
    </rPh>
    <phoneticPr fontId="1"/>
  </si>
  <si>
    <t>苗木の配布について希望する旨を伝える</t>
    <rPh sb="0" eb="2">
      <t>ナエギ</t>
    </rPh>
    <rPh sb="3" eb="5">
      <t>ハイフ</t>
    </rPh>
    <rPh sb="9" eb="11">
      <t>キボウ</t>
    </rPh>
    <rPh sb="13" eb="14">
      <t>ムネ</t>
    </rPh>
    <rPh sb="15" eb="16">
      <t>ツタ</t>
    </rPh>
    <phoneticPr fontId="1"/>
  </si>
  <si>
    <t>第12回理事会</t>
    <rPh sb="0" eb="1">
      <t>ダイ</t>
    </rPh>
    <rPh sb="3" eb="4">
      <t>カイ</t>
    </rPh>
    <rPh sb="4" eb="7">
      <t>リジカイ</t>
    </rPh>
    <phoneticPr fontId="1"/>
  </si>
  <si>
    <t xml:space="preserve"> 　　①　区民運動会の準備及び片づけ（10/7,8）</t>
    <rPh sb="5" eb="10">
      <t>クミンウンドウカイ</t>
    </rPh>
    <rPh sb="11" eb="13">
      <t>ジュンビ</t>
    </rPh>
    <rPh sb="13" eb="14">
      <t>オヨ</t>
    </rPh>
    <rPh sb="15" eb="16">
      <t>カタ</t>
    </rPh>
    <phoneticPr fontId="1"/>
  </si>
  <si>
    <t xml:space="preserve"> 　　➁　区民文化祭の準備及び片づけ（11/7,11,12）</t>
    <rPh sb="5" eb="7">
      <t>クミン</t>
    </rPh>
    <rPh sb="7" eb="10">
      <t>ブンカサイ</t>
    </rPh>
    <rPh sb="11" eb="13">
      <t>ジュンビ</t>
    </rPh>
    <rPh sb="13" eb="14">
      <t>オヨ</t>
    </rPh>
    <rPh sb="15" eb="16">
      <t>カタ</t>
    </rPh>
    <phoneticPr fontId="1"/>
  </si>
  <si>
    <t xml:space="preserve">  ➂　長寿ふるさと祭りの記念品熨斗紙印刷および記念品配布準備（10/12,29）</t>
    <rPh sb="4" eb="6">
      <t>チョウジュ</t>
    </rPh>
    <rPh sb="10" eb="11">
      <t>マツ</t>
    </rPh>
    <rPh sb="13" eb="16">
      <t>キネンヒン</t>
    </rPh>
    <rPh sb="16" eb="19">
      <t>ノシガミ</t>
    </rPh>
    <rPh sb="19" eb="21">
      <t>インサツ</t>
    </rPh>
    <rPh sb="24" eb="27">
      <t>キネンヒン</t>
    </rPh>
    <rPh sb="27" eb="31">
      <t>ハイフジュンビ</t>
    </rPh>
    <phoneticPr fontId="1"/>
  </si>
  <si>
    <t>　　 ①　園庭に花と肥料等を投入して花壇を作る（年２回：6/14，10/18）</t>
    <rPh sb="5" eb="7">
      <t>エンテイ</t>
    </rPh>
    <rPh sb="8" eb="9">
      <t>ハナ</t>
    </rPh>
    <rPh sb="10" eb="12">
      <t>ヒリョウ</t>
    </rPh>
    <rPh sb="12" eb="13">
      <t>ナド</t>
    </rPh>
    <rPh sb="14" eb="16">
      <t>トウニュウ</t>
    </rPh>
    <rPh sb="18" eb="20">
      <t>カダン</t>
    </rPh>
    <rPh sb="21" eb="22">
      <t>ツク</t>
    </rPh>
    <rPh sb="24" eb="25">
      <t>ネン</t>
    </rPh>
    <rPh sb="26" eb="27">
      <t>カイ</t>
    </rPh>
    <phoneticPr fontId="1"/>
  </si>
  <si>
    <t>　　 ➁　桜の苗木を諸寄駅と集落センターの２か所に植える（3/7）</t>
    <rPh sb="5" eb="6">
      <t>サクラ</t>
    </rPh>
    <rPh sb="7" eb="9">
      <t>ナエギ</t>
    </rPh>
    <rPh sb="10" eb="13">
      <t>モロヨセエキ</t>
    </rPh>
    <rPh sb="14" eb="16">
      <t>シュウラク</t>
    </rPh>
    <rPh sb="23" eb="24">
      <t>ショ</t>
    </rPh>
    <rPh sb="25" eb="26">
      <t>ウ</t>
    </rPh>
    <phoneticPr fontId="1"/>
  </si>
  <si>
    <t xml:space="preserve"> 　　①　３回の打ち合わせ会議　（9/4，9/27，11/29）</t>
    <rPh sb="6" eb="7">
      <t>カイ</t>
    </rPh>
    <rPh sb="8" eb="9">
      <t>ウ</t>
    </rPh>
    <rPh sb="10" eb="11">
      <t>ア</t>
    </rPh>
    <rPh sb="13" eb="15">
      <t>カイギ</t>
    </rPh>
    <phoneticPr fontId="1"/>
  </si>
  <si>
    <t>7　区の行事（運動会と文化祭はコロナ禍以後初めて）</t>
    <rPh sb="2" eb="3">
      <t>ク</t>
    </rPh>
    <rPh sb="4" eb="6">
      <t>ギョウジ</t>
    </rPh>
    <rPh sb="7" eb="10">
      <t>ウンドウカイ</t>
    </rPh>
    <rPh sb="11" eb="14">
      <t>ブンカサイ</t>
    </rPh>
    <rPh sb="18" eb="19">
      <t>カ</t>
    </rPh>
    <rPh sb="19" eb="21">
      <t>イゴ</t>
    </rPh>
    <rPh sb="21" eb="22">
      <t>ハジ</t>
    </rPh>
    <phoneticPr fontId="1"/>
  </si>
  <si>
    <t>4　支援員会議</t>
    <rPh sb="2" eb="4">
      <t>シエン</t>
    </rPh>
    <rPh sb="4" eb="5">
      <t>イン</t>
    </rPh>
    <rPh sb="5" eb="7">
      <t>カイギ</t>
    </rPh>
    <phoneticPr fontId="1"/>
  </si>
  <si>
    <t>平田（山崎）</t>
    <rPh sb="0" eb="2">
      <t>ヒラタ</t>
    </rPh>
    <rPh sb="3" eb="5">
      <t>ヤマサキ</t>
    </rPh>
    <phoneticPr fontId="1"/>
  </si>
  <si>
    <t>セミナー</t>
    <phoneticPr fontId="1"/>
  </si>
  <si>
    <t>5　活性化委員会</t>
    <rPh sb="2" eb="5">
      <t>カッセイカ</t>
    </rPh>
    <rPh sb="5" eb="8">
      <t>イインカイ</t>
    </rPh>
    <phoneticPr fontId="1"/>
  </si>
  <si>
    <t>6　理事会</t>
    <rPh sb="2" eb="5">
      <t>リジカイ</t>
    </rPh>
    <phoneticPr fontId="1"/>
  </si>
  <si>
    <t>8　諸寄ガイドとHP記事投稿</t>
    <rPh sb="2" eb="4">
      <t>モロヨセ</t>
    </rPh>
    <rPh sb="10" eb="12">
      <t>キジ</t>
    </rPh>
    <rPh sb="12" eb="14">
      <t>トウコウ</t>
    </rPh>
    <phoneticPr fontId="1"/>
  </si>
  <si>
    <t>9　セミナーへの参加</t>
    <rPh sb="8" eb="10">
      <t>サンカ</t>
    </rPh>
    <phoneticPr fontId="1"/>
  </si>
  <si>
    <t>10　研修への参加</t>
    <rPh sb="3" eb="5">
      <t>ケンシュウ</t>
    </rPh>
    <rPh sb="7" eb="9">
      <t>サンカ</t>
    </rPh>
    <phoneticPr fontId="1"/>
  </si>
  <si>
    <t xml:space="preserve"> 　　①　令和5年度新温泉町職員人権研修（10/10）</t>
    <rPh sb="5" eb="7">
      <t>レイワ</t>
    </rPh>
    <rPh sb="8" eb="10">
      <t>ネンド</t>
    </rPh>
    <rPh sb="10" eb="14">
      <t>シンオンセンチョウ</t>
    </rPh>
    <rPh sb="14" eb="16">
      <t>ショクイン</t>
    </rPh>
    <rPh sb="16" eb="20">
      <t>ジンケンケンシュウ</t>
    </rPh>
    <phoneticPr fontId="1"/>
  </si>
  <si>
    <t>雨のち曇り</t>
    <rPh sb="0" eb="1">
      <t>アメ</t>
    </rPh>
    <rPh sb="3" eb="4">
      <t>クモ</t>
    </rPh>
    <phoneticPr fontId="1"/>
  </si>
  <si>
    <t>令和５年度緑化事業～桜の木の植栽～未来の花見を夢見て</t>
    <rPh sb="0" eb="2">
      <t>レイワ</t>
    </rPh>
    <rPh sb="3" eb="5">
      <t>ネンド</t>
    </rPh>
    <rPh sb="5" eb="7">
      <t>リョクカ</t>
    </rPh>
    <rPh sb="7" eb="9">
      <t>ジギョウ</t>
    </rPh>
    <rPh sb="10" eb="11">
      <t>サクラ</t>
    </rPh>
    <rPh sb="12" eb="13">
      <t>キ</t>
    </rPh>
    <rPh sb="14" eb="16">
      <t>ショクサイ</t>
    </rPh>
    <rPh sb="17" eb="19">
      <t>ミライ</t>
    </rPh>
    <rPh sb="20" eb="22">
      <t>ハナミ</t>
    </rPh>
    <rPh sb="23" eb="25">
      <t>ユメミ</t>
    </rPh>
    <phoneticPr fontId="1"/>
  </si>
  <si>
    <t>R6.3.8　令和５年度ひょうご日本遺産フオーラム参加</t>
    <rPh sb="7" eb="9">
      <t>レイワ</t>
    </rPh>
    <rPh sb="10" eb="12">
      <t>ネンド</t>
    </rPh>
    <rPh sb="16" eb="20">
      <t>ニホンイサン</t>
    </rPh>
    <rPh sb="25" eb="27">
      <t>サンカ</t>
    </rPh>
    <phoneticPr fontId="1"/>
  </si>
  <si>
    <t>日</t>
    <rPh sb="0" eb="1">
      <t>ニチ</t>
    </rPh>
    <phoneticPr fontId="1"/>
  </si>
  <si>
    <t>まちづくり講演会　参加者６５名</t>
    <rPh sb="5" eb="8">
      <t>コウエンカイ</t>
    </rPh>
    <rPh sb="9" eb="12">
      <t>サンカシャ</t>
    </rPh>
    <rPh sb="14" eb="15">
      <t>メイ</t>
    </rPh>
    <phoneticPr fontId="1"/>
  </si>
  <si>
    <t>金</t>
    <rPh sb="0" eb="1">
      <t>キン</t>
    </rPh>
    <phoneticPr fontId="1"/>
  </si>
  <si>
    <t>ひょうご日本遺産フオーラムに参加</t>
    <rPh sb="4" eb="8">
      <t>ニホンイサン</t>
    </rPh>
    <rPh sb="14" eb="16">
      <t>サンカ</t>
    </rPh>
    <phoneticPr fontId="1"/>
  </si>
  <si>
    <t>研修</t>
    <rPh sb="0" eb="2">
      <t>ケンシュウ</t>
    </rPh>
    <phoneticPr fontId="1"/>
  </si>
  <si>
    <t>木</t>
    <rPh sb="0" eb="1">
      <t>モク</t>
    </rPh>
    <phoneticPr fontId="1"/>
  </si>
  <si>
    <t>緑化事業　桜の苗木を植える（駅、センターグランド横）</t>
    <rPh sb="0" eb="2">
      <t>リョクカ</t>
    </rPh>
    <rPh sb="2" eb="4">
      <t>ジギョウ</t>
    </rPh>
    <rPh sb="5" eb="6">
      <t>サクラ</t>
    </rPh>
    <rPh sb="7" eb="9">
      <t>ナエギ</t>
    </rPh>
    <rPh sb="10" eb="11">
      <t>ウ</t>
    </rPh>
    <rPh sb="14" eb="15">
      <t>エキ</t>
    </rPh>
    <rPh sb="24" eb="25">
      <t>ヨコ</t>
    </rPh>
    <phoneticPr fontId="1"/>
  </si>
  <si>
    <t>緑化</t>
    <rPh sb="0" eb="2">
      <t>リョクカ</t>
    </rPh>
    <phoneticPr fontId="1"/>
  </si>
  <si>
    <t>月</t>
    <rPh sb="0" eb="1">
      <t>ツキ</t>
    </rPh>
    <phoneticPr fontId="1"/>
  </si>
  <si>
    <t>財産区表彰委員会に参加する</t>
    <rPh sb="0" eb="3">
      <t>ザイサンク</t>
    </rPh>
    <rPh sb="3" eb="8">
      <t>ヒョウショウイインカイ</t>
    </rPh>
    <rPh sb="9" eb="11">
      <t>サンカ</t>
    </rPh>
    <phoneticPr fontId="1"/>
  </si>
  <si>
    <t>つくし発見！！春の気配？</t>
    <rPh sb="3" eb="5">
      <t>ハッケン</t>
    </rPh>
    <rPh sb="7" eb="8">
      <t>ハル</t>
    </rPh>
    <rPh sb="9" eb="11">
      <t>ケハイ</t>
    </rPh>
    <phoneticPr fontId="1"/>
  </si>
  <si>
    <t>緑化事業　桜の苗木に肥料をまく（駅、センターグランド横）</t>
    <rPh sb="0" eb="2">
      <t>リョクカ</t>
    </rPh>
    <rPh sb="2" eb="4">
      <t>ジギョウ</t>
    </rPh>
    <rPh sb="5" eb="6">
      <t>サクラ</t>
    </rPh>
    <rPh sb="7" eb="9">
      <t>ナエギ</t>
    </rPh>
    <rPh sb="10" eb="12">
      <t>ヒリョウ</t>
    </rPh>
    <rPh sb="16" eb="17">
      <t>エキ</t>
    </rPh>
    <rPh sb="26" eb="27">
      <t>ヨコ</t>
    </rPh>
    <phoneticPr fontId="1"/>
  </si>
  <si>
    <t>呼子の鯨組の活動を通して</t>
    <rPh sb="0" eb="2">
      <t>ヨビコ</t>
    </rPh>
    <rPh sb="3" eb="5">
      <t>クジラグミ</t>
    </rPh>
    <rPh sb="6" eb="8">
      <t>カツドウ</t>
    </rPh>
    <rPh sb="9" eb="10">
      <t>トオ</t>
    </rPh>
    <phoneticPr fontId="1"/>
  </si>
  <si>
    <t>早春賦（♬春は名のみの）</t>
    <rPh sb="0" eb="3">
      <t>ソウシュンフ</t>
    </rPh>
    <rPh sb="5" eb="6">
      <t>ハル</t>
    </rPh>
    <rPh sb="7" eb="8">
      <t>ナ</t>
    </rPh>
    <phoneticPr fontId="1"/>
  </si>
  <si>
    <t>月</t>
    <rPh sb="0" eb="1">
      <t>ツキ</t>
    </rPh>
    <phoneticPr fontId="1"/>
  </si>
  <si>
    <t>緑化事業　桜の苗木に水やりをする（駅、センターグランド横）</t>
    <rPh sb="0" eb="2">
      <t>リョクカ</t>
    </rPh>
    <rPh sb="2" eb="4">
      <t>ジギョウ</t>
    </rPh>
    <rPh sb="5" eb="6">
      <t>サクラ</t>
    </rPh>
    <rPh sb="7" eb="9">
      <t>ナエギ</t>
    </rPh>
    <rPh sb="10" eb="11">
      <t>ミズ</t>
    </rPh>
    <rPh sb="17" eb="18">
      <t>エキ</t>
    </rPh>
    <rPh sb="27" eb="28">
      <t>ヨコ</t>
    </rPh>
    <phoneticPr fontId="1"/>
  </si>
  <si>
    <t xml:space="preserve"> 　　➁　令和5年度地域福祉研修会【温泉地域】（10/19）</t>
    <rPh sb="5" eb="7">
      <t>レイワ</t>
    </rPh>
    <rPh sb="8" eb="10">
      <t>ネンド</t>
    </rPh>
    <rPh sb="10" eb="14">
      <t>チイキフクシ</t>
    </rPh>
    <rPh sb="14" eb="16">
      <t>ケンシュウ</t>
    </rPh>
    <rPh sb="16" eb="17">
      <t>カイ</t>
    </rPh>
    <rPh sb="18" eb="22">
      <t>オンセンチイキ</t>
    </rPh>
    <phoneticPr fontId="1"/>
  </si>
  <si>
    <t>表彰委</t>
    <rPh sb="0" eb="2">
      <t>ヒョウショウ</t>
    </rPh>
    <rPh sb="2" eb="3">
      <t>イ</t>
    </rPh>
    <phoneticPr fontId="1"/>
  </si>
  <si>
    <r>
      <t>　　　　</t>
    </r>
    <r>
      <rPr>
        <b/>
        <sz val="1"/>
        <color theme="1"/>
        <rFont val="游ゴシック"/>
        <family val="3"/>
        <charset val="128"/>
      </rPr>
      <t>　　</t>
    </r>
    <r>
      <rPr>
        <b/>
        <sz val="22"/>
        <color theme="1"/>
        <rFont val="游ゴシック"/>
        <family val="3"/>
        <charset val="128"/>
      </rPr>
      <t>２/２５（日）研修会（諸寄まちづくり講演会）参加者：６５名</t>
    </r>
    <rPh sb="11" eb="12">
      <t>ニチ</t>
    </rPh>
    <rPh sb="13" eb="16">
      <t>ケンシュウカイ</t>
    </rPh>
    <rPh sb="17" eb="19">
      <t>モロヨセ</t>
    </rPh>
    <rPh sb="24" eb="27">
      <t>コウエンカイ</t>
    </rPh>
    <rPh sb="28" eb="31">
      <t>サンカシャ</t>
    </rPh>
    <rPh sb="34" eb="35">
      <t>メイ</t>
    </rPh>
    <phoneticPr fontId="1"/>
  </si>
  <si>
    <t xml:space="preserve"> 　　➁   12回の理事会参加（１回欠席）</t>
    <rPh sb="9" eb="10">
      <t>カイ</t>
    </rPh>
    <rPh sb="11" eb="13">
      <t>リジ</t>
    </rPh>
    <rPh sb="13" eb="14">
      <t>カイ</t>
    </rPh>
    <rPh sb="14" eb="16">
      <t>サンカ</t>
    </rPh>
    <rPh sb="18" eb="19">
      <t>カイ</t>
    </rPh>
    <rPh sb="19" eb="21">
      <t>ケッセキ</t>
    </rPh>
    <phoneticPr fontId="1"/>
  </si>
  <si>
    <r>
      <t xml:space="preserve"> 　　①　8 </t>
    </r>
    <r>
      <rPr>
        <b/>
        <sz val="1"/>
        <color theme="1"/>
        <rFont val="游ゴシック"/>
        <family val="3"/>
        <charset val="128"/>
      </rPr>
      <t xml:space="preserve">  </t>
    </r>
    <r>
      <rPr>
        <b/>
        <sz val="22"/>
        <color theme="1"/>
        <rFont val="游ゴシック"/>
        <family val="3"/>
        <charset val="128"/>
      </rPr>
      <t>回の区の事務局会議参加</t>
    </r>
    <rPh sb="9" eb="10">
      <t>カイ</t>
    </rPh>
    <rPh sb="11" eb="12">
      <t>ク</t>
    </rPh>
    <rPh sb="13" eb="18">
      <t>ジムキョクカイギ</t>
    </rPh>
    <rPh sb="18" eb="20">
      <t>サンカ</t>
    </rPh>
    <phoneticPr fontId="1"/>
  </si>
  <si>
    <t>金</t>
    <rPh sb="0" eb="1">
      <t>キン</t>
    </rPh>
    <phoneticPr fontId="1"/>
  </si>
  <si>
    <t>第13回理事会</t>
    <rPh sb="0" eb="1">
      <t>ダイ</t>
    </rPh>
    <rPh sb="3" eb="4">
      <t>カイ</t>
    </rPh>
    <rPh sb="4" eb="7">
      <t>リジカイ</t>
    </rPh>
    <phoneticPr fontId="1"/>
  </si>
  <si>
    <t xml:space="preserve"> 　　➁   6回の活性化委員会参加</t>
    <rPh sb="8" eb="9">
      <t>カイ</t>
    </rPh>
    <rPh sb="10" eb="13">
      <t>カッセイカ</t>
    </rPh>
    <rPh sb="13" eb="16">
      <t>イインカイ</t>
    </rPh>
    <rPh sb="16" eb="18">
      <t>サンカ</t>
    </rPh>
    <phoneticPr fontId="1"/>
  </si>
  <si>
    <t xml:space="preserve"> 　　①   8回の事務局会議</t>
    <rPh sb="8" eb="9">
      <t>カイ</t>
    </rPh>
    <rPh sb="10" eb="15">
      <t>ジムキョクカイギ</t>
    </rPh>
    <phoneticPr fontId="1"/>
  </si>
  <si>
    <t xml:space="preserve"> 　　①　6回計43名　　➁　歳時記投稿（66回）R6.3月末</t>
    <rPh sb="6" eb="7">
      <t>カイ</t>
    </rPh>
    <rPh sb="7" eb="8">
      <t>ケイ</t>
    </rPh>
    <rPh sb="10" eb="11">
      <t>メイ</t>
    </rPh>
    <rPh sb="15" eb="18">
      <t>サイジキ</t>
    </rPh>
    <rPh sb="18" eb="20">
      <t>トウコウ</t>
    </rPh>
    <rPh sb="23" eb="24">
      <t>カイ</t>
    </rPh>
    <rPh sb="29" eb="31">
      <t>ガツマツ</t>
    </rPh>
    <phoneticPr fontId="1"/>
  </si>
  <si>
    <t>　　　　コミュニテイ事業として申請する⇔不採択の通知あり</t>
    <rPh sb="10" eb="12">
      <t>ジギョウ</t>
    </rPh>
    <rPh sb="15" eb="17">
      <t>シンセイ</t>
    </rPh>
    <rPh sb="20" eb="23">
      <t>フサイタク</t>
    </rPh>
    <rPh sb="24" eb="26">
      <t>ツウチ</t>
    </rPh>
    <phoneticPr fontId="1"/>
  </si>
  <si>
    <t xml:space="preserve"> 　　①　泉佐野北前船研究セミナーに参加（11/10）出張</t>
    <rPh sb="5" eb="8">
      <t>イズミサノ</t>
    </rPh>
    <rPh sb="8" eb="11">
      <t>キタマエブネ</t>
    </rPh>
    <rPh sb="11" eb="13">
      <t>ケンキュウ</t>
    </rPh>
    <rPh sb="18" eb="20">
      <t>サンカ</t>
    </rPh>
    <rPh sb="27" eb="29">
      <t>シュッチョウ</t>
    </rPh>
    <phoneticPr fontId="1"/>
  </si>
  <si>
    <t xml:space="preserve"> 　　➁　ひょうご日本遺産フオーラムに参加（3/8）年休</t>
    <rPh sb="9" eb="13">
      <t>ニホンイサン</t>
    </rPh>
    <rPh sb="19" eb="21">
      <t>サンカ</t>
    </rPh>
    <rPh sb="26" eb="28">
      <t>ネンキュウ</t>
    </rPh>
    <phoneticPr fontId="1"/>
  </si>
  <si>
    <t>木</t>
    <rPh sb="0" eb="1">
      <t>モク</t>
    </rPh>
    <phoneticPr fontId="1"/>
  </si>
  <si>
    <t>駅とセンターグランド横に桜の苗木計８本を植樹する</t>
    <rPh sb="0" eb="1">
      <t>エキ</t>
    </rPh>
    <rPh sb="10" eb="11">
      <t>ヨコ</t>
    </rPh>
    <rPh sb="12" eb="13">
      <t>サクラ</t>
    </rPh>
    <rPh sb="14" eb="16">
      <t>ナエギ</t>
    </rPh>
    <rPh sb="16" eb="17">
      <t>ケイ</t>
    </rPh>
    <rPh sb="18" eb="19">
      <t>ホン</t>
    </rPh>
    <rPh sb="20" eb="22">
      <t>ショクジュ</t>
    </rPh>
    <phoneticPr fontId="1"/>
  </si>
  <si>
    <t>月</t>
    <rPh sb="0" eb="1">
      <t>ツキ</t>
    </rPh>
    <phoneticPr fontId="1"/>
  </si>
  <si>
    <t>苗木に水やりをする</t>
    <rPh sb="0" eb="2">
      <t>ナエギ</t>
    </rPh>
    <rPh sb="3" eb="4">
      <t>ミズ</t>
    </rPh>
    <phoneticPr fontId="1"/>
  </si>
  <si>
    <t>Ｒ6</t>
    <phoneticPr fontId="1"/>
  </si>
  <si>
    <t>春の陽気に誘われて～♬</t>
    <rPh sb="0" eb="1">
      <t>ハル</t>
    </rPh>
    <rPh sb="2" eb="4">
      <t>ヨウキ</t>
    </rPh>
    <rPh sb="5" eb="6">
      <t>サソ</t>
    </rPh>
    <phoneticPr fontId="1"/>
  </si>
  <si>
    <t>新温泉町集落支援員業務日誌</t>
    <rPh sb="0" eb="4">
      <t>シンオンセンチョウ</t>
    </rPh>
    <rPh sb="4" eb="9">
      <t>シュウラクシエンイン</t>
    </rPh>
    <rPh sb="9" eb="11">
      <t>ギョウム</t>
    </rPh>
    <rPh sb="11" eb="13">
      <t>ニッシ</t>
    </rPh>
    <phoneticPr fontId="1"/>
  </si>
  <si>
    <t>　　　　　　　　</t>
    <phoneticPr fontId="1"/>
  </si>
  <si>
    <t>　　年間１２回の支援員会議のうち１１回参加（Ｒ5.9.1欠席）</t>
    <rPh sb="2" eb="4">
      <t>ネンカン</t>
    </rPh>
    <rPh sb="6" eb="7">
      <t>カイ</t>
    </rPh>
    <rPh sb="8" eb="13">
      <t>シエンインカイギ</t>
    </rPh>
    <rPh sb="18" eb="19">
      <t>カイ</t>
    </rPh>
    <rPh sb="19" eb="21">
      <t>サンカ</t>
    </rPh>
    <rPh sb="28" eb="30">
      <t>ケッセキ</t>
    </rPh>
    <phoneticPr fontId="1"/>
  </si>
  <si>
    <t>企画課　支援員会議⇔欠席</t>
    <rPh sb="0" eb="3">
      <t>キカクカ</t>
    </rPh>
    <rPh sb="4" eb="9">
      <t>シエンインカイギ</t>
    </rPh>
    <rPh sb="10" eb="12">
      <t>ケッセキ</t>
    </rPh>
    <phoneticPr fontId="1"/>
  </si>
  <si>
    <t>企画課　課長より辞令交付（10：00～）</t>
    <rPh sb="0" eb="3">
      <t>キカクカ</t>
    </rPh>
    <rPh sb="4" eb="6">
      <t>カチョウ</t>
    </rPh>
    <rPh sb="8" eb="12">
      <t>ジレイコウフ</t>
    </rPh>
    <phoneticPr fontId="1"/>
  </si>
  <si>
    <t>企画課　　第１回支援員会議</t>
    <rPh sb="0" eb="2">
      <t>キカク</t>
    </rPh>
    <rPh sb="2" eb="3">
      <t>カ</t>
    </rPh>
    <rPh sb="5" eb="6">
      <t>ダイ</t>
    </rPh>
    <rPh sb="7" eb="8">
      <t>カイ</t>
    </rPh>
    <rPh sb="8" eb="10">
      <t>シエン</t>
    </rPh>
    <rPh sb="10" eb="11">
      <t>イン</t>
    </rPh>
    <rPh sb="11" eb="13">
      <t>カイギ</t>
    </rPh>
    <phoneticPr fontId="1"/>
  </si>
  <si>
    <t>令和6年度諸寄ガイド実施状況</t>
    <rPh sb="0" eb="2">
      <t>レイワ</t>
    </rPh>
    <rPh sb="3" eb="5">
      <t>ネンド</t>
    </rPh>
    <rPh sb="5" eb="7">
      <t>モロヨセ</t>
    </rPh>
    <rPh sb="10" eb="12">
      <t>ジッシ</t>
    </rPh>
    <rPh sb="12" eb="14">
      <t>ジョウキョウ</t>
    </rPh>
    <phoneticPr fontId="1"/>
  </si>
  <si>
    <t>晴れ</t>
    <rPh sb="0" eb="1">
      <t>ハ</t>
    </rPh>
    <phoneticPr fontId="1"/>
  </si>
  <si>
    <t>《新温泉町集落支援員活動報告（令和６年４月分）》</t>
    <phoneticPr fontId="1"/>
  </si>
  <si>
    <t>・新役員挨拶及び新三役承認</t>
    <rPh sb="1" eb="2">
      <t>シン</t>
    </rPh>
    <rPh sb="2" eb="4">
      <t>ヤクイン</t>
    </rPh>
    <rPh sb="4" eb="6">
      <t>アイサツ</t>
    </rPh>
    <rPh sb="6" eb="7">
      <t>オヨ</t>
    </rPh>
    <rPh sb="8" eb="11">
      <t>シンサンヤク</t>
    </rPh>
    <rPh sb="11" eb="13">
      <t>ショウニン</t>
    </rPh>
    <phoneticPr fontId="1"/>
  </si>
  <si>
    <t>雨のち曇り</t>
    <rPh sb="0" eb="1">
      <t>アメ</t>
    </rPh>
    <rPh sb="3" eb="4">
      <t>クモ</t>
    </rPh>
    <phoneticPr fontId="1"/>
  </si>
  <si>
    <t>　　　 ・令和6年度役員名簿の校正及び確認</t>
    <rPh sb="5" eb="7">
      <t>レイワ</t>
    </rPh>
    <rPh sb="8" eb="10">
      <t>ネンド</t>
    </rPh>
    <rPh sb="10" eb="14">
      <t>ヤクインメイボ</t>
    </rPh>
    <rPh sb="15" eb="17">
      <t>コウセイ</t>
    </rPh>
    <rPh sb="17" eb="18">
      <t>オヨ</t>
    </rPh>
    <rPh sb="19" eb="21">
      <t>カクニン</t>
    </rPh>
    <phoneticPr fontId="1"/>
  </si>
  <si>
    <t xml:space="preserve"> ・人事異動による担当者の変更</t>
    <rPh sb="2" eb="6">
      <t>ジンジイドウ</t>
    </rPh>
    <rPh sb="9" eb="12">
      <t>タントウシャ</t>
    </rPh>
    <rPh sb="13" eb="15">
      <t>ヘンコウ</t>
    </rPh>
    <phoneticPr fontId="1"/>
  </si>
  <si>
    <t>晴れ</t>
    <rPh sb="0" eb="1">
      <t>ハ</t>
    </rPh>
    <phoneticPr fontId="1"/>
  </si>
  <si>
    <t>　　　　　　　 　     　　  県民局内のたじまわるの新しい担当者と打ち合わせ　　　　　　</t>
    <rPh sb="18" eb="21">
      <t>ケンミンキョク</t>
    </rPh>
    <rPh sb="21" eb="22">
      <t>ナイ</t>
    </rPh>
    <rPh sb="29" eb="30">
      <t>アタラ</t>
    </rPh>
    <rPh sb="32" eb="35">
      <t>タントウシャ</t>
    </rPh>
    <rPh sb="36" eb="37">
      <t>ウ</t>
    </rPh>
    <rPh sb="38" eb="39">
      <t>ア</t>
    </rPh>
    <phoneticPr fontId="1"/>
  </si>
  <si>
    <t>　　　　　　　　     寄港地祭りについて</t>
    <rPh sb="13" eb="16">
      <t>キコウチ</t>
    </rPh>
    <rPh sb="16" eb="17">
      <t>マツ</t>
    </rPh>
    <phoneticPr fontId="1"/>
  </si>
  <si>
    <t>　　　　　　　　     寄港地祭りの素案について</t>
    <rPh sb="13" eb="16">
      <t>キコウチ</t>
    </rPh>
    <rPh sb="16" eb="17">
      <t>マツ</t>
    </rPh>
    <rPh sb="19" eb="21">
      <t>ソアン</t>
    </rPh>
    <phoneticPr fontId="1"/>
  </si>
  <si>
    <t>但馬県県民局　県民躍動室</t>
    <rPh sb="0" eb="2">
      <t>タジマ</t>
    </rPh>
    <rPh sb="2" eb="3">
      <t>ケン</t>
    </rPh>
    <rPh sb="3" eb="6">
      <t>ケンミンキョク</t>
    </rPh>
    <rPh sb="7" eb="12">
      <t>ケンミンヤクドウシツ</t>
    </rPh>
    <phoneticPr fontId="1"/>
  </si>
  <si>
    <t>地域活動応援事業補助金申請の提出、たじまわる担当者打ち合わせ）</t>
    <rPh sb="0" eb="2">
      <t>チイキ</t>
    </rPh>
    <rPh sb="2" eb="4">
      <t>カツドウ</t>
    </rPh>
    <rPh sb="4" eb="8">
      <t>オウエンジギョウ</t>
    </rPh>
    <rPh sb="8" eb="13">
      <t>ホジョキンシンセイ</t>
    </rPh>
    <rPh sb="14" eb="16">
      <t>テイシュツ</t>
    </rPh>
    <rPh sb="22" eb="25">
      <t>タントウシャ</t>
    </rPh>
    <rPh sb="25" eb="26">
      <t>ウ</t>
    </rPh>
    <rPh sb="27" eb="28">
      <t>ア</t>
    </rPh>
    <phoneticPr fontId="1"/>
  </si>
  <si>
    <t>事務連絡（県民局及び町内会長へ連絡、役員名簿の作成）</t>
    <rPh sb="0" eb="4">
      <t>ジムレンラク</t>
    </rPh>
    <rPh sb="5" eb="8">
      <t>ケンミンキョク</t>
    </rPh>
    <rPh sb="8" eb="9">
      <t>オヨ</t>
    </rPh>
    <rPh sb="10" eb="14">
      <t>チョウナイカイチョウ</t>
    </rPh>
    <rPh sb="15" eb="17">
      <t>レンラク</t>
    </rPh>
    <rPh sb="18" eb="22">
      <t>ヤクインメイボ</t>
    </rPh>
    <rPh sb="23" eb="25">
      <t>サクセイ</t>
    </rPh>
    <phoneticPr fontId="1"/>
  </si>
  <si>
    <t>　</t>
    <phoneticPr fontId="1"/>
  </si>
  <si>
    <t>活性化委員会事務局会議（19：00～）※　欠席</t>
    <rPh sb="0" eb="6">
      <t>カッセイカイインカイ</t>
    </rPh>
    <rPh sb="6" eb="11">
      <t>ジムキョクカイギ</t>
    </rPh>
    <rPh sb="21" eb="23">
      <t>ケッセキ</t>
    </rPh>
    <phoneticPr fontId="1"/>
  </si>
  <si>
    <t>４/５理事会分（20：00～21：20）　１時間振替休（16：15～17：15）</t>
    <rPh sb="3" eb="7">
      <t>リジカイブン</t>
    </rPh>
    <rPh sb="22" eb="24">
      <t>ジカン</t>
    </rPh>
    <rPh sb="24" eb="27">
      <t>フリカエキュウ</t>
    </rPh>
    <phoneticPr fontId="1"/>
  </si>
  <si>
    <r>
      <t>　　　　　</t>
    </r>
    <r>
      <rPr>
        <b/>
        <sz val="1"/>
        <color theme="1"/>
        <rFont val="游ゴシック"/>
        <family val="3"/>
        <charset val="128"/>
      </rPr>
      <t xml:space="preserve">  </t>
    </r>
    <r>
      <rPr>
        <b/>
        <sz val="16"/>
        <color theme="1"/>
        <rFont val="游ゴシック"/>
        <family val="3"/>
        <charset val="128"/>
      </rPr>
      <t>・令和６年度の集落支援員の活動について</t>
    </r>
    <rPh sb="8" eb="10">
      <t>レイワ</t>
    </rPh>
    <rPh sb="11" eb="13">
      <t>ネンド</t>
    </rPh>
    <rPh sb="14" eb="19">
      <t>シュウラクシエンイン</t>
    </rPh>
    <rPh sb="20" eb="22">
      <t>カツドウ</t>
    </rPh>
    <phoneticPr fontId="1"/>
  </si>
  <si>
    <t>　　　　　人事異動による担当者の変更</t>
    <rPh sb="5" eb="9">
      <t>ジンジイドウ</t>
    </rPh>
    <rPh sb="12" eb="15">
      <t>タントウシャ</t>
    </rPh>
    <rPh sb="16" eb="18">
      <t>ヘンコウ</t>
    </rPh>
    <phoneticPr fontId="1"/>
  </si>
  <si>
    <t>令和６年度集落支援員の活動について</t>
    <rPh sb="0" eb="2">
      <t>レイワ</t>
    </rPh>
    <rPh sb="3" eb="5">
      <t>ネンド</t>
    </rPh>
    <rPh sb="5" eb="10">
      <t>シュウラクシエンイン</t>
    </rPh>
    <rPh sb="11" eb="13">
      <t>カツドウ</t>
    </rPh>
    <phoneticPr fontId="1"/>
  </si>
  <si>
    <t>建設課に体育館周辺のグレーチングの修理を依頼する</t>
    <rPh sb="0" eb="3">
      <t>ケンセツカ</t>
    </rPh>
    <rPh sb="4" eb="7">
      <t>タイイクカン</t>
    </rPh>
    <rPh sb="7" eb="9">
      <t>シュウヘン</t>
    </rPh>
    <rPh sb="17" eb="19">
      <t>シュウリ</t>
    </rPh>
    <rPh sb="20" eb="22">
      <t>イライ</t>
    </rPh>
    <phoneticPr fontId="1"/>
  </si>
  <si>
    <t>日</t>
    <rPh sb="0" eb="1">
      <t>ヒ</t>
    </rPh>
    <phoneticPr fontId="1"/>
  </si>
  <si>
    <t>（昨年度に続いて2回目の花の配布依頼）</t>
    <rPh sb="1" eb="4">
      <t>サクネンド</t>
    </rPh>
    <rPh sb="5" eb="6">
      <t>ツヅ</t>
    </rPh>
    <rPh sb="9" eb="11">
      <t>カイメ</t>
    </rPh>
    <rPh sb="12" eb="13">
      <t>ハナ</t>
    </rPh>
    <rPh sb="14" eb="16">
      <t>ハイフ</t>
    </rPh>
    <rPh sb="16" eb="18">
      <t>イライ</t>
    </rPh>
    <phoneticPr fontId="1"/>
  </si>
  <si>
    <t>建設課</t>
    <rPh sb="0" eb="3">
      <t>ケンセツカ</t>
    </rPh>
    <phoneticPr fontId="1"/>
  </si>
  <si>
    <t xml:space="preserve"> （3）   4/ 8（金）　支援員会議</t>
    <rPh sb="12" eb="13">
      <t>キン</t>
    </rPh>
    <rPh sb="15" eb="20">
      <t>シエンインカイギ</t>
    </rPh>
    <phoneticPr fontId="1"/>
  </si>
  <si>
    <t xml:space="preserve"> （4）   4/10（水）  令和6年度地域活動応援事業の申請書を県民局へ提出する</t>
    <rPh sb="12" eb="13">
      <t>スイ</t>
    </rPh>
    <rPh sb="16" eb="18">
      <t>レイワ</t>
    </rPh>
    <rPh sb="19" eb="21">
      <t>ネンド</t>
    </rPh>
    <rPh sb="21" eb="25">
      <t>チイキカツドウ</t>
    </rPh>
    <rPh sb="25" eb="29">
      <t>オウエンジギョウ</t>
    </rPh>
    <rPh sb="30" eb="32">
      <t>シンセイ</t>
    </rPh>
    <rPh sb="32" eb="33">
      <t>ショ</t>
    </rPh>
    <rPh sb="34" eb="37">
      <t>ケンミンキョク</t>
    </rPh>
    <rPh sb="38" eb="40">
      <t>テイシュツ</t>
    </rPh>
    <phoneticPr fontId="1"/>
  </si>
  <si>
    <t>　　　　　　　　　  寄港地祭り出店チラシ印刷および配布準備</t>
    <rPh sb="11" eb="14">
      <t>キコウチ</t>
    </rPh>
    <rPh sb="14" eb="15">
      <t>マツ</t>
    </rPh>
    <rPh sb="16" eb="18">
      <t>シュッテン</t>
    </rPh>
    <rPh sb="21" eb="23">
      <t>インサツ</t>
    </rPh>
    <rPh sb="26" eb="30">
      <t>ハイフジュンビ</t>
    </rPh>
    <phoneticPr fontId="1"/>
  </si>
  <si>
    <t xml:space="preserve"> （5）   4/14（月）  第１回活性化委員会事務局会議</t>
    <rPh sb="12" eb="13">
      <t>ゲツ</t>
    </rPh>
    <rPh sb="16" eb="17">
      <t>ダイ</t>
    </rPh>
    <rPh sb="18" eb="19">
      <t>カイ</t>
    </rPh>
    <rPh sb="19" eb="21">
      <t>カッセイ</t>
    </rPh>
    <rPh sb="21" eb="22">
      <t>カ</t>
    </rPh>
    <rPh sb="22" eb="25">
      <t>イインカイ</t>
    </rPh>
    <rPh sb="25" eb="30">
      <t>ジムキョクカイギ</t>
    </rPh>
    <phoneticPr fontId="1"/>
  </si>
  <si>
    <t xml:space="preserve"> （2）   4/ ５（金）  第１回理事会</t>
    <rPh sb="12" eb="13">
      <t>キン</t>
    </rPh>
    <rPh sb="16" eb="17">
      <t>ダイ</t>
    </rPh>
    <rPh sb="18" eb="19">
      <t>カイ</t>
    </rPh>
    <rPh sb="19" eb="22">
      <t>リジカイ</t>
    </rPh>
    <phoneticPr fontId="1"/>
  </si>
  <si>
    <t xml:space="preserve">   (1)     4/  1（月）  辞令交付式（10：00～　於　応接室）</t>
    <rPh sb="17" eb="18">
      <t>ツキ</t>
    </rPh>
    <rPh sb="21" eb="23">
      <t>ジレイ</t>
    </rPh>
    <rPh sb="23" eb="26">
      <t>コウフシキ</t>
    </rPh>
    <rPh sb="34" eb="35">
      <t>オ</t>
    </rPh>
    <rPh sb="36" eb="39">
      <t>オウセツシツ</t>
    </rPh>
    <phoneticPr fontId="1"/>
  </si>
  <si>
    <t>4/22分　財産区事務局会議（18：00～20：00）　2時間　振替休（15：15～17：15）</t>
    <rPh sb="4" eb="5">
      <t>ブン</t>
    </rPh>
    <rPh sb="6" eb="9">
      <t>ザイサンク</t>
    </rPh>
    <rPh sb="9" eb="14">
      <t>ジムキョクカイギ</t>
    </rPh>
    <rPh sb="29" eb="31">
      <t>ジカン</t>
    </rPh>
    <rPh sb="32" eb="35">
      <t>フリカエキュウ</t>
    </rPh>
    <phoneticPr fontId="1"/>
  </si>
  <si>
    <t>事務用務（配布物の町内別配布、理事会議事録の作成）</t>
    <rPh sb="0" eb="4">
      <t>ジムヨウム</t>
    </rPh>
    <rPh sb="5" eb="8">
      <t>ハイフブツ</t>
    </rPh>
    <rPh sb="9" eb="12">
      <t>チョウナイベツ</t>
    </rPh>
    <rPh sb="12" eb="14">
      <t>ハイフ</t>
    </rPh>
    <rPh sb="15" eb="18">
      <t>リジカイ</t>
    </rPh>
    <rPh sb="18" eb="21">
      <t>ギジロク</t>
    </rPh>
    <rPh sb="22" eb="24">
      <t>サクセイ</t>
    </rPh>
    <phoneticPr fontId="1"/>
  </si>
  <si>
    <t>４/５分　理事会（19：00～）のうち　１時間振替休（16：15～17：15）</t>
    <rPh sb="3" eb="4">
      <t>ブン</t>
    </rPh>
    <rPh sb="5" eb="8">
      <t>リジカイ</t>
    </rPh>
    <rPh sb="21" eb="23">
      <t>ジカン</t>
    </rPh>
    <rPh sb="23" eb="26">
      <t>フリカエキュウ</t>
    </rPh>
    <phoneticPr fontId="1"/>
  </si>
  <si>
    <t>時間年休　６時間　(8:30～15：00）</t>
    <rPh sb="0" eb="4">
      <t>ジカンネンキュウ</t>
    </rPh>
    <rPh sb="6" eb="8">
      <t>ジカン</t>
    </rPh>
    <phoneticPr fontId="1"/>
  </si>
  <si>
    <t>4/10分　休館日1.0日　振替休</t>
    <rPh sb="4" eb="5">
      <t>ブン</t>
    </rPh>
    <rPh sb="6" eb="9">
      <t>キュウカンビ</t>
    </rPh>
    <rPh sb="12" eb="13">
      <t>ニチ</t>
    </rPh>
    <rPh sb="14" eb="17">
      <t>フリカエキュウ</t>
    </rPh>
    <phoneticPr fontId="1"/>
  </si>
  <si>
    <t>区長に３月分月例書類を提出する</t>
    <rPh sb="0" eb="2">
      <t>クチョウ</t>
    </rPh>
    <rPh sb="4" eb="6">
      <t>ガツブン</t>
    </rPh>
    <rPh sb="6" eb="8">
      <t>ゲツレイ</t>
    </rPh>
    <rPh sb="8" eb="10">
      <t>ショルイ</t>
    </rPh>
    <rPh sb="11" eb="13">
      <t>テイシュツ</t>
    </rPh>
    <phoneticPr fontId="1"/>
  </si>
  <si>
    <t>区内巡回（駅とセンター周辺）</t>
    <rPh sb="0" eb="2">
      <t>クナイ</t>
    </rPh>
    <rPh sb="2" eb="4">
      <t>ジュンカイ</t>
    </rPh>
    <rPh sb="5" eb="6">
      <t>エキ</t>
    </rPh>
    <rPh sb="11" eb="13">
      <t>シュウヘン</t>
    </rPh>
    <phoneticPr fontId="1"/>
  </si>
  <si>
    <t>事務用務（月例提出書類の整理及び６年度諸寄区役員名簿の作成）　　　　　ＨＰ歳時記記事作成及び投稿　　　　　　　　　　　　　　　　　　　　　　　　　　　   　　　　　　　　　　　　　　　　　　　　　　　　　　　　　　　　　　　　　　　　　　　　　　　　　　　　　　　　　　　　　　　　　　　　　　　　　　　　　　　　　　　　　　　　　　　　　　　　　　　　　　　　　　　　</t>
    <rPh sb="0" eb="4">
      <t>ジムヨウム</t>
    </rPh>
    <rPh sb="9" eb="11">
      <t>ショルイ</t>
    </rPh>
    <rPh sb="12" eb="14">
      <t>セイリ</t>
    </rPh>
    <rPh sb="14" eb="15">
      <t>オヨ</t>
    </rPh>
    <rPh sb="17" eb="19">
      <t>ネンド</t>
    </rPh>
    <rPh sb="19" eb="21">
      <t>モロヨセ</t>
    </rPh>
    <rPh sb="21" eb="22">
      <t>ク</t>
    </rPh>
    <rPh sb="22" eb="26">
      <t>ヤクインメイボ</t>
    </rPh>
    <rPh sb="27" eb="29">
      <t>サクセイ</t>
    </rPh>
    <rPh sb="37" eb="40">
      <t>サイジキ</t>
    </rPh>
    <rPh sb="40" eb="44">
      <t>キジサクセイ</t>
    </rPh>
    <rPh sb="44" eb="45">
      <t>オヨ</t>
    </rPh>
    <rPh sb="46" eb="48">
      <t>トウコウ</t>
    </rPh>
    <phoneticPr fontId="1"/>
  </si>
  <si>
    <t>休館日</t>
    <rPh sb="0" eb="3">
      <t>キュウカンビ</t>
    </rPh>
    <phoneticPr fontId="1"/>
  </si>
  <si>
    <t>出張の豊岡から職場にもどり、申請書の県民局担当者と連絡を取りながら、メールで申請書の訂正を行う【平田会計といっしょに】）</t>
    <rPh sb="0" eb="2">
      <t>シュッチョウ</t>
    </rPh>
    <rPh sb="3" eb="5">
      <t>トヨオカ</t>
    </rPh>
    <rPh sb="7" eb="9">
      <t>ショクバ</t>
    </rPh>
    <rPh sb="14" eb="17">
      <t>シンセイショ</t>
    </rPh>
    <rPh sb="18" eb="21">
      <t>ケンミンキョク</t>
    </rPh>
    <rPh sb="21" eb="24">
      <t>タントウシャ</t>
    </rPh>
    <rPh sb="25" eb="27">
      <t>レンラク</t>
    </rPh>
    <rPh sb="28" eb="29">
      <t>ト</t>
    </rPh>
    <rPh sb="38" eb="41">
      <t>シンセイショ</t>
    </rPh>
    <rPh sb="42" eb="44">
      <t>テイセイ</t>
    </rPh>
    <rPh sb="45" eb="46">
      <t>オコナ</t>
    </rPh>
    <rPh sb="48" eb="50">
      <t>ヒラタ</t>
    </rPh>
    <rPh sb="50" eb="52">
      <t>カイケイ</t>
    </rPh>
    <phoneticPr fontId="1"/>
  </si>
  <si>
    <t>財産区総会の案内状（町長及び町会議員）を配布する</t>
    <rPh sb="0" eb="3">
      <t>ザイサンク</t>
    </rPh>
    <rPh sb="3" eb="5">
      <t>ソウカイ</t>
    </rPh>
    <rPh sb="6" eb="9">
      <t>アンナイジョウ</t>
    </rPh>
    <rPh sb="10" eb="12">
      <t>チョウチョウ</t>
    </rPh>
    <rPh sb="12" eb="13">
      <t>オヨ</t>
    </rPh>
    <rPh sb="14" eb="18">
      <t>チョウカイギイン</t>
    </rPh>
    <rPh sb="20" eb="22">
      <t>ハイフ</t>
    </rPh>
    <phoneticPr fontId="1"/>
  </si>
  <si>
    <t>事務用務（月例提出書類の整理）             　　　　　　　　　　　　　　　　　　                          　環境整備（園庭）　　                 　　　　　　　　　　　　　　　　　　　　　　　　　　　　　　　　　　　　　　　　　　　　　　　　辞令交付式（10：00～10：30）於）役場2階　応接室　　　　　　　　　　　   　　　　　　　　　　　　　　　　　　　　　　　　　　　　　　　　　　　　　　　　　　　　　　　　　　　　　　　　　　　　　　　　　　　　　　　　　　　　　　　　　　　　　　　　　　　　　　　　　　　　　　　　　　　　</t>
    <rPh sb="0" eb="4">
      <t>ジムヨウム</t>
    </rPh>
    <rPh sb="9" eb="11">
      <t>ショルイ</t>
    </rPh>
    <rPh sb="12" eb="14">
      <t>セイリ</t>
    </rPh>
    <rPh sb="73" eb="77">
      <t>カンキョウセイビ</t>
    </rPh>
    <rPh sb="78" eb="80">
      <t>エンテイ</t>
    </rPh>
    <rPh sb="148" eb="150">
      <t>ジレイ</t>
    </rPh>
    <rPh sb="150" eb="153">
      <t>コウフシキ</t>
    </rPh>
    <rPh sb="166" eb="167">
      <t>オ</t>
    </rPh>
    <rPh sb="168" eb="170">
      <t>ヤクバ</t>
    </rPh>
    <rPh sb="171" eb="172">
      <t>カイ</t>
    </rPh>
    <rPh sb="173" eb="176">
      <t>オウセツシツ</t>
    </rPh>
    <phoneticPr fontId="1"/>
  </si>
  <si>
    <t>役場　農林水産課の担当者（新旧）挨拶に来られる（10：10～10：30）　　　　　　　　　　　　　　</t>
    <rPh sb="0" eb="2">
      <t>ヤクバ</t>
    </rPh>
    <rPh sb="3" eb="8">
      <t>ノウリンスイサンカ</t>
    </rPh>
    <rPh sb="9" eb="12">
      <t>タントウシャ</t>
    </rPh>
    <rPh sb="13" eb="15">
      <t>シンキュウ</t>
    </rPh>
    <rPh sb="16" eb="18">
      <t>アイサツ</t>
    </rPh>
    <rPh sb="19" eb="20">
      <t>コ</t>
    </rPh>
    <phoneticPr fontId="1"/>
  </si>
  <si>
    <t>事務用務（企画課へ月例書類提出、６年度諸寄区役員名簿の作成）　　　　　　　　　　　　　　　　　　　　　　　　　　　　　　   　　　　　　　　　　　　　　　　　　　　　　　　　　　　　　　　　　　　　　　　　　　　　　　　　　　　　　　　　　　　　　　　　　　　　　　　　　　　　　　　　　　　　　　　　　　　　　　　　　　　　　　　　　　　</t>
    <rPh sb="0" eb="4">
      <t>ジムヨウム</t>
    </rPh>
    <rPh sb="5" eb="8">
      <t>キカクカ</t>
    </rPh>
    <rPh sb="9" eb="11">
      <t>ゲツレイ</t>
    </rPh>
    <rPh sb="11" eb="13">
      <t>ショルイ</t>
    </rPh>
    <rPh sb="13" eb="15">
      <t>テイシュツ</t>
    </rPh>
    <rPh sb="17" eb="19">
      <t>ネンド</t>
    </rPh>
    <rPh sb="19" eb="22">
      <t>モロヨセク</t>
    </rPh>
    <rPh sb="22" eb="26">
      <t>ヤクインメイボ</t>
    </rPh>
    <rPh sb="27" eb="29">
      <t>サクセイ</t>
    </rPh>
    <phoneticPr fontId="1"/>
  </si>
  <si>
    <t>事務用務（議事録の作成、役員名簿の作成）　　　　　　　　　　　会議の支援（第１回理事会　19：00～21：22）　　　　　　　　　　　　　　　　</t>
    <rPh sb="0" eb="4">
      <t>ジムヨウム</t>
    </rPh>
    <rPh sb="5" eb="8">
      <t>ギジロク</t>
    </rPh>
    <rPh sb="9" eb="11">
      <t>サクセイ</t>
    </rPh>
    <rPh sb="12" eb="16">
      <t>ヤクインメイボ</t>
    </rPh>
    <rPh sb="17" eb="19">
      <t>サクセイ</t>
    </rPh>
    <rPh sb="31" eb="33">
      <t>カイギ</t>
    </rPh>
    <rPh sb="34" eb="36">
      <t>シエン</t>
    </rPh>
    <rPh sb="37" eb="38">
      <t>ダイ</t>
    </rPh>
    <rPh sb="39" eb="40">
      <t>カイ</t>
    </rPh>
    <rPh sb="40" eb="43">
      <t>リジカイ</t>
    </rPh>
    <phoneticPr fontId="1"/>
  </si>
  <si>
    <t>苗木の状況観察及び桜の苗木にセンサーライト（鹿よけ）を駅とセンターグランド横に各４個取り付ける</t>
    <rPh sb="0" eb="2">
      <t>ナエギ</t>
    </rPh>
    <rPh sb="3" eb="5">
      <t>ジョウキョウ</t>
    </rPh>
    <rPh sb="5" eb="7">
      <t>カンサツ</t>
    </rPh>
    <rPh sb="7" eb="8">
      <t>オヨ</t>
    </rPh>
    <rPh sb="9" eb="10">
      <t>サクラ</t>
    </rPh>
    <rPh sb="11" eb="13">
      <t>ナエギ</t>
    </rPh>
    <rPh sb="22" eb="23">
      <t>シカ</t>
    </rPh>
    <rPh sb="27" eb="28">
      <t>エキ</t>
    </rPh>
    <rPh sb="37" eb="38">
      <t>ヨコ</t>
    </rPh>
    <rPh sb="39" eb="40">
      <t>カク</t>
    </rPh>
    <rPh sb="41" eb="42">
      <t>コ</t>
    </rPh>
    <rPh sb="42" eb="43">
      <t>ト</t>
    </rPh>
    <rPh sb="44" eb="45">
      <t>ツ</t>
    </rPh>
    <phoneticPr fontId="1"/>
  </si>
  <si>
    <t>4/14分　活性化委員会事務局会議(19:00～20:00）　1時間　振替休（16：15～17：15）</t>
    <rPh sb="4" eb="5">
      <t>ブン</t>
    </rPh>
    <rPh sb="6" eb="9">
      <t>カッセイカ</t>
    </rPh>
    <rPh sb="9" eb="12">
      <t>イインカイ</t>
    </rPh>
    <rPh sb="12" eb="17">
      <t>ジムキョクカイギ</t>
    </rPh>
    <rPh sb="32" eb="34">
      <t>ジカン</t>
    </rPh>
    <rPh sb="35" eb="38">
      <t>フリカエキュウ</t>
    </rPh>
    <phoneticPr fontId="1"/>
  </si>
  <si>
    <t>町内会長宅に配布物（チラシ含む）を配布する</t>
    <rPh sb="0" eb="2">
      <t>チョウナイ</t>
    </rPh>
    <rPh sb="2" eb="5">
      <t>カイチョウタク</t>
    </rPh>
    <rPh sb="6" eb="9">
      <t>ハイフブツ</t>
    </rPh>
    <rPh sb="13" eb="14">
      <t>フク</t>
    </rPh>
    <rPh sb="17" eb="19">
      <t>ハイフ</t>
    </rPh>
    <phoneticPr fontId="1"/>
  </si>
  <si>
    <t>事務用務（財産区役員名簿及び総会用名札の作成）　　　　　　　　　ＨＰ歳時記への記事作成及び投稿）</t>
    <rPh sb="0" eb="4">
      <t>ジムヨウム</t>
    </rPh>
    <rPh sb="5" eb="8">
      <t>ザイサンク</t>
    </rPh>
    <rPh sb="8" eb="12">
      <t>ヤクインメイボ</t>
    </rPh>
    <rPh sb="12" eb="13">
      <t>オヨ</t>
    </rPh>
    <rPh sb="14" eb="16">
      <t>ソウカイ</t>
    </rPh>
    <rPh sb="16" eb="17">
      <t>ヨウ</t>
    </rPh>
    <rPh sb="17" eb="19">
      <t>ナフダ</t>
    </rPh>
    <rPh sb="20" eb="22">
      <t>サクセイ</t>
    </rPh>
    <rPh sb="34" eb="37">
      <t>サイジキ</t>
    </rPh>
    <rPh sb="39" eb="41">
      <t>キジ</t>
    </rPh>
    <rPh sb="41" eb="44">
      <t>サクセイオヨ</t>
    </rPh>
    <rPh sb="45" eb="47">
      <t>トウコウ</t>
    </rPh>
    <phoneticPr fontId="1"/>
  </si>
  <si>
    <t>事務用務（理事会議事録の作成）　　　　　　　　　　　　　　　　　　　　　　　　環境整備（草取り及び除草剤散布【公民館裏】）　　　　　　　　　　　　　   　　　　　　　　　　　　　　　　　　　　　　　　　　　　　　　　　　　　　　　　　　　　　　　　　　　　　　　　　　　　　　　　　　　　　　　　　　　　　　　　　　　　　　　　　　　　　　　　　　　　　　　　　　　　</t>
    <rPh sb="0" eb="4">
      <t>ジムヨウム</t>
    </rPh>
    <rPh sb="5" eb="11">
      <t>リジカイギジロク</t>
    </rPh>
    <rPh sb="12" eb="14">
      <t>サクセイ</t>
    </rPh>
    <rPh sb="39" eb="43">
      <t>カンキョウセイビ</t>
    </rPh>
    <rPh sb="44" eb="46">
      <t>クサト</t>
    </rPh>
    <rPh sb="47" eb="48">
      <t>オヨ</t>
    </rPh>
    <rPh sb="49" eb="52">
      <t>ジョソウザイ</t>
    </rPh>
    <rPh sb="52" eb="54">
      <t>サンプ</t>
    </rPh>
    <rPh sb="55" eb="58">
      <t>コウミンカン</t>
    </rPh>
    <rPh sb="58" eb="59">
      <t>ウラ</t>
    </rPh>
    <phoneticPr fontId="1"/>
  </si>
  <si>
    <t>出　張　(財産区の事業を補助金事業に申請するための申し込み）　　　　　　　　　　　　　　　　　　　　　　　　　　　事務用務（出張前に企画課に行って担当者に用務内容を説明に行く）</t>
    <rPh sb="0" eb="1">
      <t>デ</t>
    </rPh>
    <rPh sb="2" eb="3">
      <t>ハリ</t>
    </rPh>
    <rPh sb="5" eb="8">
      <t>ザイサンク</t>
    </rPh>
    <rPh sb="9" eb="11">
      <t>ジギョウ</t>
    </rPh>
    <rPh sb="12" eb="15">
      <t>ホジョキン</t>
    </rPh>
    <rPh sb="15" eb="17">
      <t>ジギョウ</t>
    </rPh>
    <rPh sb="18" eb="20">
      <t>シンセイ</t>
    </rPh>
    <rPh sb="25" eb="26">
      <t>モウ</t>
    </rPh>
    <rPh sb="27" eb="28">
      <t>コ</t>
    </rPh>
    <rPh sb="57" eb="61">
      <t>ジムヨウム</t>
    </rPh>
    <rPh sb="62" eb="65">
      <t>シュッチョウマエ</t>
    </rPh>
    <rPh sb="66" eb="69">
      <t>キカクカ</t>
    </rPh>
    <rPh sb="70" eb="71">
      <t>イ</t>
    </rPh>
    <rPh sb="73" eb="76">
      <t>タントウシャ</t>
    </rPh>
    <rPh sb="77" eb="81">
      <t>ヨウムナイヨウ</t>
    </rPh>
    <rPh sb="82" eb="84">
      <t>セツメイ</t>
    </rPh>
    <rPh sb="85" eb="86">
      <t>イ</t>
    </rPh>
    <phoneticPr fontId="1"/>
  </si>
  <si>
    <t>事務用務（支援員会議資料の作成、役員名簿の作成）　　　　　　　　　　　　　　　ＨＰ歳時記記事作成及び投稿　　　　　　　　　　　　　　　　　　　　　　　　　清掃作業（館内、体育館）　　　　　　　　　　　　　　　　　　　　　　　　　会議の支援（支援員会議13：09～15：46）　　　　　　　　　　　　　   　　　　　　　　　　　　　　　　　　　　　　　　　　　　　　　　　　　　　　　　　　　　　　　　　　　　　　　　　　　　　　　　　　　　　　　　　　　　　　　　　　　　　　　　　　　　　　　　　　　　　　　　　　　　</t>
    <rPh sb="0" eb="4">
      <t>ジムヨウム</t>
    </rPh>
    <rPh sb="5" eb="12">
      <t>シエンインカイギシリョウ</t>
    </rPh>
    <rPh sb="13" eb="15">
      <t>サクセイ</t>
    </rPh>
    <rPh sb="16" eb="20">
      <t>ヤクインメイボ</t>
    </rPh>
    <rPh sb="21" eb="23">
      <t>サクセイ</t>
    </rPh>
    <rPh sb="41" eb="44">
      <t>サイジキ</t>
    </rPh>
    <rPh sb="44" eb="46">
      <t>キジ</t>
    </rPh>
    <rPh sb="46" eb="48">
      <t>サクセイ</t>
    </rPh>
    <rPh sb="48" eb="49">
      <t>オヨ</t>
    </rPh>
    <rPh sb="50" eb="52">
      <t>トウコウ</t>
    </rPh>
    <rPh sb="77" eb="81">
      <t>セイソウサギョウ</t>
    </rPh>
    <rPh sb="82" eb="84">
      <t>カンナイ</t>
    </rPh>
    <rPh sb="85" eb="88">
      <t>タイイクカン</t>
    </rPh>
    <rPh sb="114" eb="116">
      <t>カイギ</t>
    </rPh>
    <rPh sb="117" eb="119">
      <t>シエン</t>
    </rPh>
    <rPh sb="120" eb="125">
      <t>シエンインカイギ</t>
    </rPh>
    <phoneticPr fontId="1"/>
  </si>
  <si>
    <t>事務用務（寄港地まつりの出店応募のチラシ印刷および配布準備、物品購入申請書の提出）　                                                   　　　　　　　　　　　　　　　　　　　　　会議の支援（財産区事務局会議18：00～20：00）</t>
    <rPh sb="0" eb="4">
      <t>ジムヨウム</t>
    </rPh>
    <rPh sb="5" eb="8">
      <t>キコウチ</t>
    </rPh>
    <rPh sb="12" eb="14">
      <t>シュッテン</t>
    </rPh>
    <rPh sb="14" eb="16">
      <t>オウボ</t>
    </rPh>
    <rPh sb="20" eb="22">
      <t>インサツ</t>
    </rPh>
    <rPh sb="25" eb="29">
      <t>ハイフジュンビ</t>
    </rPh>
    <rPh sb="30" eb="32">
      <t>ブッピン</t>
    </rPh>
    <rPh sb="32" eb="37">
      <t>コウニュウシンセイショ</t>
    </rPh>
    <rPh sb="38" eb="40">
      <t>テイシュツ</t>
    </rPh>
    <rPh sb="114" eb="116">
      <t>カイギ</t>
    </rPh>
    <rPh sb="117" eb="119">
      <t>シエン</t>
    </rPh>
    <rPh sb="120" eb="123">
      <t>ザイサンク</t>
    </rPh>
    <rPh sb="123" eb="126">
      <t>ジムキョク</t>
    </rPh>
    <rPh sb="126" eb="128">
      <t>カイギ</t>
    </rPh>
    <phoneticPr fontId="1"/>
  </si>
  <si>
    <t>事務用務（復命書の作成、年休簿の提出）　　　　　　　　　　　　　ＨＰ歳時記記事作成及び投稿　　　　　　　　　　　　　　　　　　環境整備（草取り）　　　　　　　　　　　　　   　　　　　　　　　　　　　　　　　　　　　　　　　　　　　　　　　　　　　　　　　　　　　　　　　　　　　　　　　　　　　　　　　　　　　　　　　　　　　　　　　　　　　　　　　　　　　　　　　　　　　　　　　　　　</t>
    <rPh sb="0" eb="4">
      <t>ジムヨウム</t>
    </rPh>
    <rPh sb="5" eb="8">
      <t>フクメイショ</t>
    </rPh>
    <rPh sb="9" eb="11">
      <t>サクセイ</t>
    </rPh>
    <rPh sb="12" eb="15">
      <t>ネンキュウボ</t>
    </rPh>
    <rPh sb="16" eb="18">
      <t>テイシュツ</t>
    </rPh>
    <rPh sb="34" eb="37">
      <t>サイジキ</t>
    </rPh>
    <rPh sb="37" eb="39">
      <t>キジ</t>
    </rPh>
    <rPh sb="39" eb="41">
      <t>サクセイ</t>
    </rPh>
    <rPh sb="41" eb="42">
      <t>オヨ</t>
    </rPh>
    <rPh sb="43" eb="45">
      <t>トウコウ</t>
    </rPh>
    <rPh sb="63" eb="67">
      <t>カンキョウセイビ</t>
    </rPh>
    <rPh sb="68" eb="70">
      <t>クサト</t>
    </rPh>
    <phoneticPr fontId="1"/>
  </si>
  <si>
    <t>会議の支援（活性化委員会事務局会議19：00～20：10）</t>
    <rPh sb="0" eb="2">
      <t>カイギ</t>
    </rPh>
    <rPh sb="3" eb="5">
      <t>シエン</t>
    </rPh>
    <rPh sb="6" eb="9">
      <t>カッセイカ</t>
    </rPh>
    <rPh sb="9" eb="12">
      <t>イインカイ</t>
    </rPh>
    <rPh sb="12" eb="17">
      <t>ジムキョクカイギ</t>
    </rPh>
    <phoneticPr fontId="1"/>
  </si>
  <si>
    <t>事務用務（令和６年度緑化事業申請書【花の申請２年目】の作成及び提出、街歩きマップの準備）</t>
    <rPh sb="0" eb="4">
      <t>ジムヨウム</t>
    </rPh>
    <rPh sb="5" eb="7">
      <t>レイワ</t>
    </rPh>
    <rPh sb="8" eb="10">
      <t>ネンド</t>
    </rPh>
    <rPh sb="10" eb="12">
      <t>リョクカ</t>
    </rPh>
    <rPh sb="12" eb="14">
      <t>ジギョウ</t>
    </rPh>
    <rPh sb="14" eb="17">
      <t>シンセイショ</t>
    </rPh>
    <rPh sb="18" eb="19">
      <t>ハナ</t>
    </rPh>
    <rPh sb="20" eb="22">
      <t>シンセイ</t>
    </rPh>
    <rPh sb="23" eb="25">
      <t>ネンメ</t>
    </rPh>
    <rPh sb="27" eb="29">
      <t>サクセイ</t>
    </rPh>
    <rPh sb="29" eb="30">
      <t>オヨ</t>
    </rPh>
    <rPh sb="31" eb="33">
      <t>テイシュツ</t>
    </rPh>
    <rPh sb="34" eb="36">
      <t>マチアル</t>
    </rPh>
    <rPh sb="41" eb="43">
      <t>ジュンビ</t>
    </rPh>
    <phoneticPr fontId="1"/>
  </si>
  <si>
    <t>但馬学研究会の事務局大植様が諸寄街歩きマップの受取に来られる            役場　農林水産課に令和６年度の緑化事業申請書を提出する　　　　　　　　　役場　建設課　集落センター周辺フエンスの腐食したグレーチングの写真を見せる（農林の課長の案内で）</t>
    <rPh sb="0" eb="3">
      <t>タジマガク</t>
    </rPh>
    <rPh sb="3" eb="6">
      <t>ケンキュウカイ</t>
    </rPh>
    <rPh sb="7" eb="10">
      <t>ジムキョク</t>
    </rPh>
    <rPh sb="10" eb="13">
      <t>オオウエサマ</t>
    </rPh>
    <rPh sb="14" eb="16">
      <t>モロヨセ</t>
    </rPh>
    <rPh sb="16" eb="18">
      <t>マチアル</t>
    </rPh>
    <rPh sb="23" eb="25">
      <t>ウケトリ</t>
    </rPh>
    <rPh sb="26" eb="27">
      <t>コ</t>
    </rPh>
    <rPh sb="42" eb="44">
      <t>ヤクバ</t>
    </rPh>
    <rPh sb="45" eb="50">
      <t>ノウリンスイサンカ</t>
    </rPh>
    <rPh sb="51" eb="53">
      <t>レイワ</t>
    </rPh>
    <rPh sb="54" eb="56">
      <t>ネンド</t>
    </rPh>
    <rPh sb="57" eb="59">
      <t>リョクカ</t>
    </rPh>
    <rPh sb="59" eb="61">
      <t>ジギョウ</t>
    </rPh>
    <rPh sb="61" eb="63">
      <t>シンセイ</t>
    </rPh>
    <rPh sb="63" eb="64">
      <t>カ</t>
    </rPh>
    <rPh sb="65" eb="67">
      <t>テイシュツ</t>
    </rPh>
    <rPh sb="78" eb="80">
      <t>ヤクバ</t>
    </rPh>
    <rPh sb="81" eb="84">
      <t>ケンセツカ</t>
    </rPh>
    <rPh sb="85" eb="87">
      <t>シュウラク</t>
    </rPh>
    <rPh sb="91" eb="93">
      <t>シュウヘン</t>
    </rPh>
    <rPh sb="98" eb="100">
      <t>フショク</t>
    </rPh>
    <rPh sb="109" eb="111">
      <t>シャシン</t>
    </rPh>
    <rPh sb="112" eb="113">
      <t>ミ</t>
    </rPh>
    <rPh sb="116" eb="118">
      <t>ノウリン</t>
    </rPh>
    <rPh sb="119" eb="121">
      <t>カチョウ</t>
    </rPh>
    <phoneticPr fontId="1"/>
  </si>
  <si>
    <t>事務用務（活動日誌の整理、役場　企画課へ年休簿と振替簿を受け取りに行く）　　　　　　　　　　　　　　　　　　　　　　　　　　　　　　　　　　　　　　   　　　　　　　　　　　　　　　　　　　　　　　　　　　　　　　　　　　　　　　　　　　　　　　　　　　　　　　　　　　　　　　　　　　　　　　　　　　　　　　　　　　　　　　　　　　　　　　　　　　　　　　　　　　　</t>
    <rPh sb="0" eb="4">
      <t>ジムヨウム</t>
    </rPh>
    <rPh sb="5" eb="9">
      <t>カツドウニッシ</t>
    </rPh>
    <rPh sb="10" eb="12">
      <t>セイリ</t>
    </rPh>
    <rPh sb="13" eb="15">
      <t>ヤクバ</t>
    </rPh>
    <rPh sb="16" eb="19">
      <t>キカクカ</t>
    </rPh>
    <rPh sb="20" eb="23">
      <t>ネンキュウボ</t>
    </rPh>
    <rPh sb="24" eb="27">
      <t>フリカエボ</t>
    </rPh>
    <rPh sb="28" eb="29">
      <t>ウ</t>
    </rPh>
    <rPh sb="30" eb="31">
      <t>ト</t>
    </rPh>
    <rPh sb="33" eb="34">
      <t>イ</t>
    </rPh>
    <phoneticPr fontId="1"/>
  </si>
  <si>
    <t>八田の支援員　前垣さんが来られる（諸寄区の規約と組織図を渡す）</t>
    <rPh sb="0" eb="2">
      <t>ハッタ</t>
    </rPh>
    <rPh sb="3" eb="6">
      <t>シエンイン</t>
    </rPh>
    <rPh sb="7" eb="8">
      <t>マエ</t>
    </rPh>
    <rPh sb="8" eb="9">
      <t>カキ</t>
    </rPh>
    <rPh sb="12" eb="13">
      <t>コ</t>
    </rPh>
    <rPh sb="17" eb="20">
      <t>モロヨセク</t>
    </rPh>
    <rPh sb="21" eb="23">
      <t>キヤク</t>
    </rPh>
    <rPh sb="24" eb="27">
      <t>ソシキズ</t>
    </rPh>
    <rPh sb="28" eb="29">
      <t>ワタ</t>
    </rPh>
    <phoneticPr fontId="1"/>
  </si>
  <si>
    <t>事務用務（理事会資料の準備、議事録の作成、総務課へ事務連絡）　　　　　　　　　　　　会議の支援（理事会19：00～21：05）</t>
    <rPh sb="0" eb="4">
      <t>ジムヨウム</t>
    </rPh>
    <rPh sb="5" eb="8">
      <t>リジカイ</t>
    </rPh>
    <rPh sb="8" eb="10">
      <t>シリョウ</t>
    </rPh>
    <rPh sb="11" eb="13">
      <t>ジュンビ</t>
    </rPh>
    <rPh sb="14" eb="17">
      <t>ギジロク</t>
    </rPh>
    <rPh sb="18" eb="20">
      <t>サクセイ</t>
    </rPh>
    <rPh sb="21" eb="24">
      <t>ソウムカ</t>
    </rPh>
    <rPh sb="25" eb="29">
      <t>ジムレンラク</t>
    </rPh>
    <rPh sb="42" eb="44">
      <t>カイギ</t>
    </rPh>
    <rPh sb="45" eb="47">
      <t>シエン</t>
    </rPh>
    <rPh sb="48" eb="51">
      <t>リジカイ</t>
    </rPh>
    <phoneticPr fontId="1"/>
  </si>
  <si>
    <t xml:space="preserve"> （6）   4/16（火）  令和6年度緑化事業申請書を農林水産課に提出する</t>
    <rPh sb="12" eb="13">
      <t>ヒ</t>
    </rPh>
    <rPh sb="16" eb="18">
      <t>レイワ</t>
    </rPh>
    <rPh sb="19" eb="21">
      <t>ネンド</t>
    </rPh>
    <rPh sb="21" eb="25">
      <t>リョクカジギョウ</t>
    </rPh>
    <rPh sb="25" eb="28">
      <t>シンセイショ</t>
    </rPh>
    <rPh sb="29" eb="31">
      <t>ノウリン</t>
    </rPh>
    <rPh sb="31" eb="33">
      <t>スイサン</t>
    </rPh>
    <rPh sb="33" eb="34">
      <t>カ</t>
    </rPh>
    <rPh sb="35" eb="37">
      <t>テイシュツ</t>
    </rPh>
    <phoneticPr fontId="1"/>
  </si>
  <si>
    <r>
      <t xml:space="preserve"> （7） </t>
    </r>
    <r>
      <rPr>
        <b/>
        <strike/>
        <sz val="16"/>
        <color theme="1"/>
        <rFont val="游ゴシック"/>
        <family val="3"/>
        <charset val="128"/>
      </rPr>
      <t xml:space="preserve">  4/19（金）  第２回活性化委員会事務局会議</t>
    </r>
    <r>
      <rPr>
        <b/>
        <sz val="16"/>
        <color theme="1"/>
        <rFont val="游ゴシック"/>
        <family val="3"/>
        <charset val="128"/>
      </rPr>
      <t>・・・欠席</t>
    </r>
    <rPh sb="12" eb="13">
      <t>キン</t>
    </rPh>
    <rPh sb="16" eb="17">
      <t>ダイ</t>
    </rPh>
    <rPh sb="18" eb="19">
      <t>カイ</t>
    </rPh>
    <rPh sb="19" eb="30">
      <t>カッセイカイインカイジムキョクカイギ</t>
    </rPh>
    <rPh sb="33" eb="35">
      <t>ケッセキ</t>
    </rPh>
    <phoneticPr fontId="1"/>
  </si>
  <si>
    <t xml:space="preserve"> （8）   4/21（日）  但馬クリーン作戦参加（ごみの回収）</t>
    <rPh sb="12" eb="13">
      <t>ニチ</t>
    </rPh>
    <rPh sb="16" eb="18">
      <t>タジマ</t>
    </rPh>
    <rPh sb="22" eb="24">
      <t>サクセン</t>
    </rPh>
    <rPh sb="24" eb="26">
      <t>サンカ</t>
    </rPh>
    <rPh sb="30" eb="32">
      <t>カイシュウ</t>
    </rPh>
    <phoneticPr fontId="1"/>
  </si>
  <si>
    <t xml:space="preserve"> （9）   4/22（月）  財産区事務局会議</t>
    <rPh sb="12" eb="13">
      <t>ツキ</t>
    </rPh>
    <rPh sb="16" eb="19">
      <t>ザイサンク</t>
    </rPh>
    <rPh sb="19" eb="24">
      <t>ジムキョクカイギ</t>
    </rPh>
    <phoneticPr fontId="1"/>
  </si>
  <si>
    <t>（10）  4/23（火）  各町内会長宅に配り物(チラシ含）の配布</t>
    <rPh sb="11" eb="12">
      <t>ヒ</t>
    </rPh>
    <rPh sb="15" eb="16">
      <t>カク</t>
    </rPh>
    <rPh sb="16" eb="21">
      <t>チョウナイカイチョウタク</t>
    </rPh>
    <rPh sb="22" eb="23">
      <t>クバ</t>
    </rPh>
    <rPh sb="24" eb="25">
      <t>モノ</t>
    </rPh>
    <rPh sb="29" eb="30">
      <t>フク</t>
    </rPh>
    <rPh sb="32" eb="34">
      <t>ハイフ</t>
    </rPh>
    <phoneticPr fontId="1"/>
  </si>
  <si>
    <t>（11）  4/24（水）  チラシをＨＰ上にも掲載する</t>
    <rPh sb="11" eb="12">
      <t>スイ</t>
    </rPh>
    <rPh sb="21" eb="22">
      <t>ウエ</t>
    </rPh>
    <rPh sb="24" eb="26">
      <t>ケイサイ</t>
    </rPh>
    <phoneticPr fontId="1"/>
  </si>
  <si>
    <t>（12）  4/26（金）  第2回理事会</t>
    <rPh sb="11" eb="12">
      <t>キン</t>
    </rPh>
    <rPh sb="15" eb="16">
      <t>ダイ</t>
    </rPh>
    <rPh sb="17" eb="18">
      <t>カイ</t>
    </rPh>
    <rPh sb="18" eb="20">
      <t>リジ</t>
    </rPh>
    <phoneticPr fontId="1"/>
  </si>
  <si>
    <t>（13）  ＨＰ歳時記への投稿（4/1.6.8.12.19.30）</t>
    <rPh sb="8" eb="11">
      <t>サイジキ</t>
    </rPh>
    <rPh sb="13" eb="15">
      <t>トウコウ</t>
    </rPh>
    <phoneticPr fontId="1"/>
  </si>
  <si>
    <t xml:space="preserve">  (１)   ５/　１（水）　豊岡専門職大学との打ち合わせ会議</t>
    <rPh sb="13" eb="14">
      <t>スイ</t>
    </rPh>
    <rPh sb="16" eb="18">
      <t>トヨオカ</t>
    </rPh>
    <rPh sb="18" eb="23">
      <t>センモンショクダイガク</t>
    </rPh>
    <rPh sb="25" eb="26">
      <t>ウ</t>
    </rPh>
    <rPh sb="27" eb="28">
      <t>ア</t>
    </rPh>
    <rPh sb="30" eb="32">
      <t>カイギ</t>
    </rPh>
    <phoneticPr fontId="1"/>
  </si>
  <si>
    <t xml:space="preserve">  (２)   ５/１０（金）　第2回支援員会議</t>
    <rPh sb="13" eb="14">
      <t>キン</t>
    </rPh>
    <rPh sb="16" eb="17">
      <t>ダイ</t>
    </rPh>
    <rPh sb="18" eb="19">
      <t>カイ</t>
    </rPh>
    <rPh sb="19" eb="24">
      <t>シエンインカイギ</t>
    </rPh>
    <phoneticPr fontId="1"/>
  </si>
  <si>
    <t xml:space="preserve">  (３)   ５/１４（火）　総会議案書作成</t>
    <rPh sb="13" eb="14">
      <t>ヒ</t>
    </rPh>
    <rPh sb="16" eb="18">
      <t>ソウカイ</t>
    </rPh>
    <rPh sb="18" eb="21">
      <t>ギアンショ</t>
    </rPh>
    <rPh sb="21" eb="23">
      <t>サクセイ</t>
    </rPh>
    <phoneticPr fontId="1"/>
  </si>
  <si>
    <t>事務用務（活動日誌の整理、企画課へ事務連絡に行く）　　　　　　　　　清掃作業（館内、体育館）　HP歳時記記事作成及び投稿</t>
    <rPh sb="0" eb="4">
      <t>ジムヨウム</t>
    </rPh>
    <rPh sb="5" eb="9">
      <t>カツドウニッシ</t>
    </rPh>
    <rPh sb="10" eb="12">
      <t>セイリ</t>
    </rPh>
    <rPh sb="13" eb="16">
      <t>キカクカ</t>
    </rPh>
    <rPh sb="17" eb="21">
      <t>ジムレンラク</t>
    </rPh>
    <rPh sb="22" eb="23">
      <t>イ</t>
    </rPh>
    <rPh sb="34" eb="36">
      <t>セイソウ</t>
    </rPh>
    <rPh sb="36" eb="38">
      <t>サギョウ</t>
    </rPh>
    <rPh sb="39" eb="41">
      <t>カンナイ</t>
    </rPh>
    <rPh sb="42" eb="45">
      <t>タイイクカン</t>
    </rPh>
    <rPh sb="49" eb="52">
      <t>サイジキ</t>
    </rPh>
    <rPh sb="52" eb="54">
      <t>キジ</t>
    </rPh>
    <rPh sb="54" eb="57">
      <t>サクセイオヨ</t>
    </rPh>
    <rPh sb="58" eb="60">
      <t>トウコウ</t>
    </rPh>
    <phoneticPr fontId="1"/>
  </si>
  <si>
    <t>企画課　上島係長よりメールの件で連絡があり、区長に確認したところ私からのメールが届いておらず、全くの別人に送ってしまっていたことが判明する。係長や課長及び企画課にもご迷惑をかけてしまう結果となる。</t>
    <rPh sb="0" eb="3">
      <t>キカクカ</t>
    </rPh>
    <rPh sb="4" eb="6">
      <t>カミシマ</t>
    </rPh>
    <rPh sb="6" eb="7">
      <t>カカリ</t>
    </rPh>
    <rPh sb="7" eb="8">
      <t>オサ</t>
    </rPh>
    <rPh sb="14" eb="15">
      <t>ケン</t>
    </rPh>
    <rPh sb="16" eb="18">
      <t>レンラク</t>
    </rPh>
    <rPh sb="22" eb="24">
      <t>クチョウ</t>
    </rPh>
    <rPh sb="25" eb="27">
      <t>カクニン</t>
    </rPh>
    <rPh sb="32" eb="33">
      <t>ワタシ</t>
    </rPh>
    <rPh sb="40" eb="41">
      <t>トド</t>
    </rPh>
    <rPh sb="47" eb="48">
      <t>マッタ</t>
    </rPh>
    <rPh sb="50" eb="52">
      <t>ベツジン</t>
    </rPh>
    <rPh sb="53" eb="54">
      <t>オク</t>
    </rPh>
    <rPh sb="65" eb="67">
      <t>ハンメイ</t>
    </rPh>
    <rPh sb="70" eb="72">
      <t>カカリチョウ</t>
    </rPh>
    <rPh sb="73" eb="75">
      <t>カチョウ</t>
    </rPh>
    <rPh sb="75" eb="76">
      <t>オヨ</t>
    </rPh>
    <rPh sb="77" eb="80">
      <t>キカクカ</t>
    </rPh>
    <rPh sb="83" eb="85">
      <t>メイワク</t>
    </rPh>
    <rPh sb="92" eb="94">
      <t>ケッカ</t>
    </rPh>
    <phoneticPr fontId="1"/>
  </si>
  <si>
    <t>時間年休 ３時間（8：30～11：30）</t>
    <rPh sb="0" eb="4">
      <t>ジカンネンキュウ</t>
    </rPh>
    <rPh sb="6" eb="8">
      <t>ジカン</t>
    </rPh>
    <phoneticPr fontId="1"/>
  </si>
  <si>
    <t>会議支援（専門職大学との会議、活性化委員会事務局会議）</t>
    <rPh sb="0" eb="2">
      <t>カイギ</t>
    </rPh>
    <rPh sb="2" eb="4">
      <t>シエン</t>
    </rPh>
    <rPh sb="5" eb="10">
      <t>センモンショクダイガク</t>
    </rPh>
    <rPh sb="12" eb="14">
      <t>カイギ</t>
    </rPh>
    <rPh sb="15" eb="21">
      <t>カッセイカイインカイ</t>
    </rPh>
    <rPh sb="21" eb="26">
      <t>ジムキョクカイギ</t>
    </rPh>
    <phoneticPr fontId="1"/>
  </si>
  <si>
    <t>事務用務（４月分月例書類の訂正及び企画課に提出）　　　　　　　区内に幟を設置する（８本）　　　　　　　　　　　　　　　　　　　　　　　　　　　   　　　　　　　　　　　　　　　　　　　　　　　　　　　　　　　　　　　　　　　　　　　　　　　　　　　　　　　　　　　　　　　　　　　　　　　　　　　　　　　　　　　　　　　　　　　　　　　　　　　　　　　　　　　　</t>
    <rPh sb="0" eb="4">
      <t>ジムヨウム</t>
    </rPh>
    <rPh sb="6" eb="8">
      <t>ガツブン</t>
    </rPh>
    <rPh sb="8" eb="10">
      <t>ゲツレイ</t>
    </rPh>
    <rPh sb="10" eb="12">
      <t>ショルイ</t>
    </rPh>
    <rPh sb="13" eb="15">
      <t>テイセイ</t>
    </rPh>
    <rPh sb="15" eb="16">
      <t>オヨ</t>
    </rPh>
    <rPh sb="17" eb="20">
      <t>キカクカ</t>
    </rPh>
    <rPh sb="21" eb="23">
      <t>テイシュツ</t>
    </rPh>
    <rPh sb="31" eb="33">
      <t>クナイ</t>
    </rPh>
    <rPh sb="34" eb="35">
      <t>ノボリ</t>
    </rPh>
    <rPh sb="36" eb="38">
      <t>セッチ</t>
    </rPh>
    <rPh sb="42" eb="43">
      <t>ホン</t>
    </rPh>
    <phoneticPr fontId="1"/>
  </si>
  <si>
    <t>会議後に役場　総務課に新温泉町配布数一覧表をもらいにいく</t>
    <rPh sb="0" eb="3">
      <t>カイギゴ</t>
    </rPh>
    <rPh sb="4" eb="6">
      <t>ヤクバ</t>
    </rPh>
    <rPh sb="7" eb="10">
      <t>ソウムカ</t>
    </rPh>
    <rPh sb="11" eb="12">
      <t>シン</t>
    </rPh>
    <rPh sb="12" eb="14">
      <t>オンセン</t>
    </rPh>
    <rPh sb="14" eb="15">
      <t>チョウ</t>
    </rPh>
    <rPh sb="15" eb="17">
      <t>ハイフ</t>
    </rPh>
    <rPh sb="17" eb="18">
      <t>スウ</t>
    </rPh>
    <rPh sb="18" eb="20">
      <t>イチラン</t>
    </rPh>
    <rPh sb="20" eb="21">
      <t>ヒョウ</t>
    </rPh>
    <phoneticPr fontId="1"/>
  </si>
  <si>
    <t>事務用務（駐在だよりの町内別区分け及び配布）　　　　　　　　　　　　　　　　　　　　　　　　　　　　　　   　　　　　　　　　　　　　　　　　　　　　　　　　　　　　　　　　　　　　　　　　　　　　　　　　　　　　　　　　　　　　　　　　　　　　　　　　　　　　　　　　　　　　　　　　　　　　　　　　　　　　　　　　　　　</t>
    <rPh sb="0" eb="4">
      <t>ジムヨウム</t>
    </rPh>
    <rPh sb="5" eb="7">
      <t>チュウザイ</t>
    </rPh>
    <rPh sb="11" eb="14">
      <t>チョウナイベツ</t>
    </rPh>
    <rPh sb="14" eb="16">
      <t>クワ</t>
    </rPh>
    <rPh sb="17" eb="18">
      <t>オヨ</t>
    </rPh>
    <rPh sb="19" eb="21">
      <t>ハイフ</t>
    </rPh>
    <phoneticPr fontId="1"/>
  </si>
  <si>
    <t>年休　１.０日</t>
    <rPh sb="0" eb="2">
      <t>ネンキュウ</t>
    </rPh>
    <rPh sb="6" eb="7">
      <t>ニチ</t>
    </rPh>
    <phoneticPr fontId="1"/>
  </si>
  <si>
    <t xml:space="preserve">  (４)   ５/１５（水）　地域活動事業企画提案会（区長、付添）</t>
    <rPh sb="13" eb="14">
      <t>スイ</t>
    </rPh>
    <rPh sb="16" eb="20">
      <t>チイキカツドウ</t>
    </rPh>
    <rPh sb="20" eb="22">
      <t>ジギョウ</t>
    </rPh>
    <rPh sb="22" eb="24">
      <t>キカク</t>
    </rPh>
    <rPh sb="24" eb="26">
      <t>テイアン</t>
    </rPh>
    <rPh sb="26" eb="27">
      <t>カイ</t>
    </rPh>
    <rPh sb="28" eb="30">
      <t>クチョウ</t>
    </rPh>
    <rPh sb="31" eb="32">
      <t>ツ</t>
    </rPh>
    <rPh sb="32" eb="33">
      <t>ソ</t>
    </rPh>
    <phoneticPr fontId="1"/>
  </si>
  <si>
    <t xml:space="preserve">  (５)   ５/１７（金）　活性化委員会、花の配布</t>
    <rPh sb="13" eb="14">
      <t>キン</t>
    </rPh>
    <rPh sb="16" eb="19">
      <t>カッセイカ</t>
    </rPh>
    <rPh sb="19" eb="22">
      <t>イインカイ</t>
    </rPh>
    <rPh sb="23" eb="24">
      <t>ハナ</t>
    </rPh>
    <rPh sb="25" eb="27">
      <t>ハイフ</t>
    </rPh>
    <phoneticPr fontId="1"/>
  </si>
  <si>
    <t xml:space="preserve">  (７)   ５/２５（土）　諸寄ガイド　但馬学研究会一行様</t>
    <rPh sb="13" eb="14">
      <t>ツチ</t>
    </rPh>
    <rPh sb="16" eb="18">
      <t>モロヨセ</t>
    </rPh>
    <rPh sb="22" eb="25">
      <t>タジマガク</t>
    </rPh>
    <rPh sb="25" eb="28">
      <t>ケンキュウカイ</t>
    </rPh>
    <rPh sb="28" eb="30">
      <t>イッコウ</t>
    </rPh>
    <rPh sb="30" eb="31">
      <t>サマ</t>
    </rPh>
    <phoneticPr fontId="1"/>
  </si>
  <si>
    <t xml:space="preserve">  (８)   ５/２６（日）　ボランテイア浜清掃（～１１月）、諸寄区事務局会議</t>
    <rPh sb="13" eb="14">
      <t>ニチ</t>
    </rPh>
    <rPh sb="22" eb="23">
      <t>ハマ</t>
    </rPh>
    <rPh sb="23" eb="25">
      <t>セイソウ</t>
    </rPh>
    <rPh sb="29" eb="30">
      <t>ガツ</t>
    </rPh>
    <rPh sb="32" eb="35">
      <t>モロヨセク</t>
    </rPh>
    <rPh sb="35" eb="38">
      <t>ジムキョク</t>
    </rPh>
    <rPh sb="38" eb="40">
      <t>カイギ</t>
    </rPh>
    <phoneticPr fontId="1"/>
  </si>
  <si>
    <t xml:space="preserve">  (９)   ５/３１（金）　第３回理事会</t>
    <rPh sb="13" eb="14">
      <t>キン</t>
    </rPh>
    <rPh sb="16" eb="17">
      <t>ダイ</t>
    </rPh>
    <rPh sb="18" eb="19">
      <t>カイ</t>
    </rPh>
    <rPh sb="19" eb="22">
      <t>リジカイ</t>
    </rPh>
    <phoneticPr fontId="1"/>
  </si>
  <si>
    <t>4/26　総会及び表彰式の案内状の発送</t>
    <rPh sb="5" eb="7">
      <t>ソウカイ</t>
    </rPh>
    <rPh sb="7" eb="8">
      <t>オヨ</t>
    </rPh>
    <rPh sb="9" eb="12">
      <t>ヒョウショウシキ</t>
    </rPh>
    <rPh sb="13" eb="16">
      <t>アンナイジョウ</t>
    </rPh>
    <rPh sb="17" eb="19">
      <t>ハッソウ</t>
    </rPh>
    <phoneticPr fontId="1"/>
  </si>
  <si>
    <t>　　　賞状額及び記念品の購入</t>
    <rPh sb="3" eb="5">
      <t>ショウジョウ</t>
    </rPh>
    <rPh sb="5" eb="6">
      <t>ガク</t>
    </rPh>
    <rPh sb="6" eb="7">
      <t>オヨ</t>
    </rPh>
    <rPh sb="8" eb="11">
      <t>キネンヒン</t>
    </rPh>
    <rPh sb="12" eb="14">
      <t>コウニュウ</t>
    </rPh>
    <phoneticPr fontId="1"/>
  </si>
  <si>
    <t>5/14　総会資料印刷及び冊子づくり</t>
    <rPh sb="5" eb="7">
      <t>ソウカイ</t>
    </rPh>
    <rPh sb="7" eb="9">
      <t>シリョウ</t>
    </rPh>
    <rPh sb="9" eb="11">
      <t>インサツ</t>
    </rPh>
    <rPh sb="11" eb="12">
      <t>オヨ</t>
    </rPh>
    <rPh sb="13" eb="15">
      <t>サッシ</t>
    </rPh>
    <phoneticPr fontId="1"/>
  </si>
  <si>
    <t xml:space="preserve">  (６)   ５/１９（日）　令和５年度表彰式及び令和６年度諸寄財産区総会</t>
    <rPh sb="13" eb="14">
      <t>ニチ</t>
    </rPh>
    <rPh sb="16" eb="18">
      <t>レイワ</t>
    </rPh>
    <rPh sb="19" eb="21">
      <t>ネンド</t>
    </rPh>
    <rPh sb="21" eb="24">
      <t>ヒョウショウシキ</t>
    </rPh>
    <rPh sb="24" eb="25">
      <t>オヨ</t>
    </rPh>
    <rPh sb="26" eb="28">
      <t>レイワ</t>
    </rPh>
    <rPh sb="29" eb="31">
      <t>ネンド</t>
    </rPh>
    <rPh sb="31" eb="33">
      <t>モロヨセ</t>
    </rPh>
    <rPh sb="33" eb="36">
      <t>ザイサンク</t>
    </rPh>
    <rPh sb="36" eb="38">
      <t>ソウカイ</t>
    </rPh>
    <phoneticPr fontId="1"/>
  </si>
  <si>
    <t>諸寄地区支援員：山﨑康行</t>
    <rPh sb="0" eb="2">
      <t>モロヨセ</t>
    </rPh>
    <rPh sb="2" eb="4">
      <t>チク</t>
    </rPh>
    <rPh sb="4" eb="7">
      <t>シエンイン</t>
    </rPh>
    <rPh sb="8" eb="12">
      <t>ヤマサキヤスユキ</t>
    </rPh>
    <phoneticPr fontId="1"/>
  </si>
  <si>
    <t>事務用務（支援員会議資料準備、活動日誌の整理）　　　　　　　　　　　　　　　　　　　　環境整備（園庭の草刈り）</t>
    <rPh sb="0" eb="4">
      <t>ジムヨウム</t>
    </rPh>
    <rPh sb="5" eb="10">
      <t>シエンインカイギ</t>
    </rPh>
    <rPh sb="10" eb="12">
      <t>シリョウ</t>
    </rPh>
    <rPh sb="12" eb="14">
      <t>ジュンビ</t>
    </rPh>
    <rPh sb="15" eb="19">
      <t>カツドウニッシ</t>
    </rPh>
    <rPh sb="20" eb="22">
      <t>セイリ</t>
    </rPh>
    <rPh sb="43" eb="47">
      <t>カンキョウセイビ</t>
    </rPh>
    <rPh sb="48" eb="50">
      <t>エンテイ</t>
    </rPh>
    <rPh sb="51" eb="53">
      <t>クサカ</t>
    </rPh>
    <phoneticPr fontId="1"/>
  </si>
  <si>
    <t>支援員会議（13:30～15:00)　於）会議室</t>
    <rPh sb="0" eb="5">
      <t>シエンインカイギ</t>
    </rPh>
    <rPh sb="19" eb="20">
      <t>オ</t>
    </rPh>
    <rPh sb="21" eb="24">
      <t>カイギシツ</t>
    </rPh>
    <phoneticPr fontId="1"/>
  </si>
  <si>
    <t>会議支援（活性化委員会事務局会議19：00～21：12）　　　　　　　　　　　　　　　　　　　　　　　   　　　　　　　　　　　　　　　　　　　　　　　　　　　　　　　　　　　　　　　　　　　　　　　　　　　　　　　　　　　　　　　　　　　　　　　　　　　　　　　　　　　　　　　　　　　　　　　　　　　　　　　　　　　　</t>
    <rPh sb="0" eb="2">
      <t>カイギ</t>
    </rPh>
    <rPh sb="2" eb="4">
      <t>シエン</t>
    </rPh>
    <rPh sb="8" eb="16">
      <t>イインカイジムキョクカイギ</t>
    </rPh>
    <phoneticPr fontId="1"/>
  </si>
  <si>
    <t>事務用務（総会資料の印刷、活性化委員会会議資料の作成）</t>
    <rPh sb="0" eb="2">
      <t>ジム</t>
    </rPh>
    <rPh sb="2" eb="3">
      <t>ヨウ</t>
    </rPh>
    <rPh sb="3" eb="4">
      <t>ム</t>
    </rPh>
    <rPh sb="5" eb="7">
      <t>ソウカイ</t>
    </rPh>
    <rPh sb="7" eb="9">
      <t>シリョウ</t>
    </rPh>
    <rPh sb="10" eb="12">
      <t>インサツ</t>
    </rPh>
    <rPh sb="13" eb="15">
      <t>カッセイ</t>
    </rPh>
    <rPh sb="15" eb="16">
      <t>カ</t>
    </rPh>
    <rPh sb="16" eb="19">
      <t>イインカイ</t>
    </rPh>
    <rPh sb="19" eb="21">
      <t>カイギ</t>
    </rPh>
    <rPh sb="21" eb="23">
      <t>シリョウ</t>
    </rPh>
    <rPh sb="24" eb="26">
      <t>サクセイ</t>
    </rPh>
    <phoneticPr fontId="1"/>
  </si>
  <si>
    <t>5/14分　総会資料冊子づくり（18：00～19：00）　１時間振替休（16：15～17：15）</t>
    <rPh sb="4" eb="5">
      <t>ブン</t>
    </rPh>
    <rPh sb="6" eb="10">
      <t>ソウカイシリョウ</t>
    </rPh>
    <rPh sb="10" eb="12">
      <t>サッシ</t>
    </rPh>
    <rPh sb="30" eb="32">
      <t>ジカン</t>
    </rPh>
    <rPh sb="32" eb="35">
      <t>フリカエキュウ</t>
    </rPh>
    <phoneticPr fontId="1"/>
  </si>
  <si>
    <t>但馬県民局県民躍動室</t>
    <rPh sb="0" eb="2">
      <t>タジマ</t>
    </rPh>
    <rPh sb="2" eb="5">
      <t>ケンミンキョク</t>
    </rPh>
    <rPh sb="5" eb="10">
      <t>ケンミンヤクドウシツ</t>
    </rPh>
    <phoneticPr fontId="1"/>
  </si>
  <si>
    <t>地域活動応援事業企画提案会での事業説明</t>
    <rPh sb="0" eb="4">
      <t>チイキカツドウ</t>
    </rPh>
    <rPh sb="4" eb="8">
      <t>オウエンジギョウ</t>
    </rPh>
    <rPh sb="8" eb="10">
      <t>キカク</t>
    </rPh>
    <rPh sb="10" eb="13">
      <t>テイアンカイ</t>
    </rPh>
    <rPh sb="15" eb="19">
      <t>ジギョウセツメイ</t>
    </rPh>
    <phoneticPr fontId="1"/>
  </si>
  <si>
    <t>晴れ時々強風雨</t>
    <rPh sb="0" eb="1">
      <t>ハ</t>
    </rPh>
    <rPh sb="2" eb="4">
      <t>トキドキ</t>
    </rPh>
    <rPh sb="4" eb="6">
      <t>キョウフウ</t>
    </rPh>
    <rPh sb="6" eb="7">
      <t>アメ</t>
    </rPh>
    <phoneticPr fontId="1"/>
  </si>
  <si>
    <t>事務用務（復命書の作成、役員名簿の差し替え分作成、新温泉町内のチラシ配布数ラベルの作成、花の配布数一覧表の作成、物品購入申請書の作成及び提出）　清掃作業（体育館）　　　　　　　　　　　　　　　　　　　　　　   　　　　　　　　　　　　　　　　　　　　　　　　　　　　　　　　　　　　　　　　　　　　　　　　　　　　　　　　　　　　　　　　　　　　　　　　　　　　　　　　　　　　　　　　　　　　　　　　　　　　　　　　　　　　</t>
    <rPh sb="0" eb="4">
      <t>ジムヨウム</t>
    </rPh>
    <rPh sb="5" eb="8">
      <t>フクメイショ</t>
    </rPh>
    <rPh sb="9" eb="11">
      <t>サクセイ</t>
    </rPh>
    <rPh sb="12" eb="16">
      <t>ヤクインメイボ</t>
    </rPh>
    <rPh sb="17" eb="18">
      <t>サ</t>
    </rPh>
    <rPh sb="19" eb="20">
      <t>カ</t>
    </rPh>
    <rPh sb="21" eb="22">
      <t>ブン</t>
    </rPh>
    <rPh sb="22" eb="24">
      <t>サクセイ</t>
    </rPh>
    <rPh sb="25" eb="30">
      <t>シンオンセンチョウナイ</t>
    </rPh>
    <rPh sb="34" eb="36">
      <t>ハイフ</t>
    </rPh>
    <rPh sb="36" eb="37">
      <t>スウ</t>
    </rPh>
    <rPh sb="41" eb="43">
      <t>サクセイ</t>
    </rPh>
    <rPh sb="44" eb="45">
      <t>ハナ</t>
    </rPh>
    <rPh sb="46" eb="48">
      <t>ハイフ</t>
    </rPh>
    <rPh sb="48" eb="49">
      <t>スウ</t>
    </rPh>
    <rPh sb="49" eb="52">
      <t>イチランヒョウ</t>
    </rPh>
    <rPh sb="53" eb="55">
      <t>サクセイ</t>
    </rPh>
    <rPh sb="56" eb="58">
      <t>ブッピン</t>
    </rPh>
    <rPh sb="58" eb="60">
      <t>コウニュウ</t>
    </rPh>
    <rPh sb="60" eb="63">
      <t>シンセイショ</t>
    </rPh>
    <rPh sb="64" eb="66">
      <t>サクセイ</t>
    </rPh>
    <rPh sb="66" eb="67">
      <t>オヨ</t>
    </rPh>
    <rPh sb="68" eb="70">
      <t>テイシュツ</t>
    </rPh>
    <rPh sb="72" eb="74">
      <t>セイソウ</t>
    </rPh>
    <rPh sb="74" eb="76">
      <t>サギョウ</t>
    </rPh>
    <rPh sb="77" eb="80">
      <t>タイイクカン</t>
    </rPh>
    <phoneticPr fontId="1"/>
  </si>
  <si>
    <t>区長と一緒に参加したが、終始、区長のみで説明していただく。　　その出張の帰りに役場に寄って、町長あての総会の資料を総務課に提出する。</t>
    <rPh sb="0" eb="2">
      <t>クチョウ</t>
    </rPh>
    <rPh sb="3" eb="5">
      <t>イッショ</t>
    </rPh>
    <rPh sb="6" eb="8">
      <t>サンカ</t>
    </rPh>
    <rPh sb="12" eb="14">
      <t>シュウシ</t>
    </rPh>
    <rPh sb="15" eb="17">
      <t>クチョウ</t>
    </rPh>
    <rPh sb="20" eb="22">
      <t>セツメイ</t>
    </rPh>
    <rPh sb="33" eb="35">
      <t>シュッチョウ</t>
    </rPh>
    <rPh sb="36" eb="37">
      <t>カエ</t>
    </rPh>
    <rPh sb="39" eb="41">
      <t>ヤクバ</t>
    </rPh>
    <rPh sb="42" eb="43">
      <t>ヨ</t>
    </rPh>
    <rPh sb="46" eb="48">
      <t>チョウチョウ</t>
    </rPh>
    <rPh sb="51" eb="53">
      <t>ソウカイ</t>
    </rPh>
    <rPh sb="54" eb="56">
      <t>シリョウ</t>
    </rPh>
    <rPh sb="57" eb="60">
      <t>ソウムカ</t>
    </rPh>
    <rPh sb="61" eb="63">
      <t>テイシュツ</t>
    </rPh>
    <phoneticPr fontId="1"/>
  </si>
  <si>
    <t>活性化委員会及び事務局会議（19：00～21：05）</t>
    <rPh sb="0" eb="6">
      <t>カッセイカイインカイ</t>
    </rPh>
    <rPh sb="6" eb="7">
      <t>オヨ</t>
    </rPh>
    <rPh sb="8" eb="13">
      <t>ジムキョクカイギ</t>
    </rPh>
    <phoneticPr fontId="1"/>
  </si>
  <si>
    <t>事務用務（花の配布町内別区分け）　　　　　　　　　　　　　　　　　　　　        環境整備（園庭花植え）　　　　　　　　　　　　　　　　　　　　　　　　　　　　　　   　　　　　　　　　　　　　　　　　　　　　　　　　　　　　　　　　　　　　　　　　　　　　　　　　　　　　　　　　　　　　　　　　　　　　　　　　　　　　　　　　　　　　　　　　　　　　　　　　　　　　　　　　　　　</t>
    <rPh sb="0" eb="4">
      <t>ジムヨウム</t>
    </rPh>
    <rPh sb="5" eb="6">
      <t>ハナ</t>
    </rPh>
    <rPh sb="7" eb="9">
      <t>ハイフ</t>
    </rPh>
    <rPh sb="9" eb="12">
      <t>チョウナイベツ</t>
    </rPh>
    <rPh sb="12" eb="14">
      <t>クワ</t>
    </rPh>
    <rPh sb="44" eb="48">
      <t>カンキョウセイビ</t>
    </rPh>
    <rPh sb="49" eb="51">
      <t>エンテイ</t>
    </rPh>
    <rPh sb="51" eb="53">
      <t>ハナウ</t>
    </rPh>
    <phoneticPr fontId="1"/>
  </si>
  <si>
    <t>５/１５分　休館日　0.5日振替休（13：00～17：15）</t>
    <rPh sb="4" eb="5">
      <t>ブン</t>
    </rPh>
    <rPh sb="6" eb="9">
      <t>キュウカンビ</t>
    </rPh>
    <rPh sb="13" eb="14">
      <t>ニチ</t>
    </rPh>
    <rPh sb="14" eb="17">
      <t>フリカエキュウ</t>
    </rPh>
    <phoneticPr fontId="1"/>
  </si>
  <si>
    <t>竹野町北前船祭り見学</t>
    <rPh sb="0" eb="3">
      <t>タケノチョウ</t>
    </rPh>
    <rPh sb="3" eb="5">
      <t>キタマエ</t>
    </rPh>
    <rPh sb="5" eb="6">
      <t>セン</t>
    </rPh>
    <rPh sb="6" eb="7">
      <t>マツ</t>
    </rPh>
    <rPh sb="8" eb="10">
      <t>ケンガク</t>
    </rPh>
    <phoneticPr fontId="1"/>
  </si>
  <si>
    <t>5/19総会資料印刷</t>
    <rPh sb="4" eb="8">
      <t>ソウカイシリョウ</t>
    </rPh>
    <rPh sb="8" eb="10">
      <t>インサツ</t>
    </rPh>
    <phoneticPr fontId="1"/>
  </si>
  <si>
    <t>総会資料編集作業</t>
    <rPh sb="0" eb="4">
      <t>ソウカイシリョウ</t>
    </rPh>
    <rPh sb="4" eb="6">
      <t>ヘンシュウ</t>
    </rPh>
    <rPh sb="6" eb="8">
      <t>サギョウ</t>
    </rPh>
    <phoneticPr fontId="1"/>
  </si>
  <si>
    <t>県民局に令和6年度地域活動応援事業の申請に行く。出張から</t>
    <rPh sb="0" eb="3">
      <t>ケンミンキョク</t>
    </rPh>
    <rPh sb="4" eb="6">
      <t>レイワ</t>
    </rPh>
    <rPh sb="7" eb="9">
      <t>ネンド</t>
    </rPh>
    <rPh sb="9" eb="11">
      <t>チイキ</t>
    </rPh>
    <rPh sb="11" eb="13">
      <t>カツドウ</t>
    </rPh>
    <rPh sb="13" eb="17">
      <t>オウエンジギョウ</t>
    </rPh>
    <rPh sb="18" eb="20">
      <t>シンセイ</t>
    </rPh>
    <rPh sb="21" eb="22">
      <t>イ</t>
    </rPh>
    <rPh sb="24" eb="26">
      <t>シュッチョウ</t>
    </rPh>
    <phoneticPr fontId="1"/>
  </si>
  <si>
    <t>職場で担当者と連絡しながら申請書を訂正する</t>
    <rPh sb="0" eb="2">
      <t>ショクバ</t>
    </rPh>
    <rPh sb="3" eb="6">
      <t>タントウシャ</t>
    </rPh>
    <rPh sb="7" eb="9">
      <t>レンラク</t>
    </rPh>
    <rPh sb="13" eb="16">
      <t>シンセイショ</t>
    </rPh>
    <rPh sb="17" eb="19">
      <t>テイセイ</t>
    </rPh>
    <phoneticPr fontId="1"/>
  </si>
  <si>
    <t>応援事業</t>
    <rPh sb="0" eb="2">
      <t>オウエン</t>
    </rPh>
    <rPh sb="2" eb="4">
      <t>ジギョウ</t>
    </rPh>
    <phoneticPr fontId="1"/>
  </si>
  <si>
    <t>農林水産課に昨年に続き、花の配布の申請をする</t>
    <rPh sb="0" eb="5">
      <t>ノウリンスイサンカ</t>
    </rPh>
    <rPh sb="6" eb="8">
      <t>サクネン</t>
    </rPh>
    <rPh sb="9" eb="10">
      <t>ツヅ</t>
    </rPh>
    <rPh sb="12" eb="13">
      <t>ハナ</t>
    </rPh>
    <rPh sb="14" eb="16">
      <t>ハイフ</t>
    </rPh>
    <rPh sb="17" eb="19">
      <t>シンセイ</t>
    </rPh>
    <phoneticPr fontId="1"/>
  </si>
  <si>
    <t>緑化事業</t>
    <rPh sb="0" eb="4">
      <t>リョクカジギョウ</t>
    </rPh>
    <phoneticPr fontId="1"/>
  </si>
  <si>
    <t>水</t>
    <rPh sb="0" eb="1">
      <t>スイ</t>
    </rPh>
    <phoneticPr fontId="1"/>
  </si>
  <si>
    <t>花の配布（納品１１時、配布１３時～）</t>
    <rPh sb="0" eb="1">
      <t>ハナ</t>
    </rPh>
    <rPh sb="2" eb="4">
      <t>ハイフ</t>
    </rPh>
    <rPh sb="5" eb="7">
      <t>ノウヒン</t>
    </rPh>
    <rPh sb="9" eb="10">
      <t>ジ</t>
    </rPh>
    <rPh sb="11" eb="13">
      <t>ハイフ</t>
    </rPh>
    <rPh sb="15" eb="16">
      <t>ジ</t>
    </rPh>
    <phoneticPr fontId="1"/>
  </si>
  <si>
    <t>区長と県民局へ応援事業の提案説明会に出席する。</t>
    <rPh sb="0" eb="2">
      <t>クチョウ</t>
    </rPh>
    <rPh sb="3" eb="6">
      <t>ケンミンキョク</t>
    </rPh>
    <rPh sb="7" eb="11">
      <t>オウエンジギョウ</t>
    </rPh>
    <rPh sb="12" eb="17">
      <t>テイアンセツメイカイ</t>
    </rPh>
    <rPh sb="18" eb="20">
      <t>シュッセキ</t>
    </rPh>
    <phoneticPr fontId="1"/>
  </si>
  <si>
    <t>チラシ配布区分け（13：30～）</t>
    <rPh sb="3" eb="5">
      <t>ハイフ</t>
    </rPh>
    <rPh sb="5" eb="7">
      <t>クワ</t>
    </rPh>
    <phoneticPr fontId="1"/>
  </si>
  <si>
    <t>但馬クリーン作戦</t>
    <rPh sb="0" eb="2">
      <t>タジマ</t>
    </rPh>
    <rPh sb="6" eb="8">
      <t>サクセン</t>
    </rPh>
    <phoneticPr fontId="1"/>
  </si>
  <si>
    <t>活性化委員会、事務局会議</t>
    <rPh sb="0" eb="3">
      <t>カッセイカ</t>
    </rPh>
    <rPh sb="3" eb="6">
      <t>イインカイ</t>
    </rPh>
    <rPh sb="7" eb="12">
      <t>ジムキョクカイギ</t>
    </rPh>
    <phoneticPr fontId="1"/>
  </si>
  <si>
    <t>役場　企画課に誤って届いていたコピー用紙４箱を受け取って、持って帰って来る。</t>
    <rPh sb="0" eb="2">
      <t>ヤクバ</t>
    </rPh>
    <rPh sb="3" eb="6">
      <t>キカクカ</t>
    </rPh>
    <rPh sb="7" eb="8">
      <t>アヤマ</t>
    </rPh>
    <rPh sb="10" eb="11">
      <t>トド</t>
    </rPh>
    <rPh sb="18" eb="20">
      <t>ヨウシ</t>
    </rPh>
    <rPh sb="21" eb="22">
      <t>ハコ</t>
    </rPh>
    <rPh sb="23" eb="24">
      <t>ウ</t>
    </rPh>
    <rPh sb="25" eb="26">
      <t>ト</t>
    </rPh>
    <rPh sb="29" eb="30">
      <t>モ</t>
    </rPh>
    <rPh sb="32" eb="33">
      <t>カエ</t>
    </rPh>
    <rPh sb="35" eb="36">
      <t>ク</t>
    </rPh>
    <phoneticPr fontId="1"/>
  </si>
  <si>
    <t>　　　　　　　　　　　　　　　　　　　　　　　　　　　　　　   　　　　　　　　　　　　　　　　　　　　　　　　　　　　　　　　　　　　　　　　　　　　　　　　　　　　　　　　　　　　　　　　　　　　　　　　　　　　　　　　　　　　　　　　　　　　　　　　　　　　　　　　　　　　</t>
    <phoneticPr fontId="1"/>
  </si>
  <si>
    <t>5/19分　区総会　１．0日　振替休</t>
    <rPh sb="4" eb="5">
      <t>ブン</t>
    </rPh>
    <rPh sb="6" eb="7">
      <t>ク</t>
    </rPh>
    <rPh sb="7" eb="9">
      <t>ソウカイ</t>
    </rPh>
    <rPh sb="13" eb="14">
      <t>ニチ</t>
    </rPh>
    <rPh sb="15" eb="18">
      <t>フリカエキュウ</t>
    </rPh>
    <phoneticPr fontId="1"/>
  </si>
  <si>
    <t>会議支援（総会会場設定、受付、名札等の準備、書記）　　　　　事務用務（新温泉町内配布チラシの区分け、5/25諸寄ガイド行程表作成）</t>
    <rPh sb="0" eb="2">
      <t>カイギ</t>
    </rPh>
    <rPh sb="2" eb="4">
      <t>シエン</t>
    </rPh>
    <rPh sb="5" eb="7">
      <t>ソウカイ</t>
    </rPh>
    <rPh sb="7" eb="11">
      <t>カイジョウセッテイ</t>
    </rPh>
    <rPh sb="12" eb="14">
      <t>ウケツケ</t>
    </rPh>
    <rPh sb="15" eb="17">
      <t>ナフダ</t>
    </rPh>
    <rPh sb="17" eb="18">
      <t>ナド</t>
    </rPh>
    <rPh sb="19" eb="21">
      <t>ジュンビ</t>
    </rPh>
    <rPh sb="22" eb="24">
      <t>ショキ</t>
    </rPh>
    <rPh sb="30" eb="34">
      <t>ジムヨウム</t>
    </rPh>
    <rPh sb="35" eb="40">
      <t>シンオンセンチョウナイ</t>
    </rPh>
    <rPh sb="40" eb="42">
      <t>ハイフ</t>
    </rPh>
    <rPh sb="46" eb="48">
      <t>クワ</t>
    </rPh>
    <rPh sb="54" eb="56">
      <t>モロヨセ</t>
    </rPh>
    <rPh sb="59" eb="62">
      <t>コウテイヒョウ</t>
    </rPh>
    <rPh sb="62" eb="64">
      <t>サクセイ</t>
    </rPh>
    <phoneticPr fontId="1"/>
  </si>
  <si>
    <t>事務用務（チラシを役場総務課の棚に町内ごとに配りに行く、チラシの拡大カラーコピー作成、ガイド行程表の修正）　　　　　　　　　　　　　　　　　　　　　　   　　　　　　　　　　　　　　　　　　　　　　　　　　　　　　　　　　　　　　　　　　　　　　　　　　　　　　　　　　　　　　　　　　　　　　　　　　　　　　　　　　　　　　　　　　　　　　　　　　　　　　　　　　　　</t>
    <rPh sb="0" eb="4">
      <t>ジムヨウム</t>
    </rPh>
    <rPh sb="9" eb="11">
      <t>ヤクバ</t>
    </rPh>
    <rPh sb="11" eb="14">
      <t>ソウムカ</t>
    </rPh>
    <rPh sb="15" eb="16">
      <t>タナ</t>
    </rPh>
    <rPh sb="17" eb="19">
      <t>チョウナイ</t>
    </rPh>
    <rPh sb="22" eb="23">
      <t>クバ</t>
    </rPh>
    <rPh sb="25" eb="26">
      <t>イ</t>
    </rPh>
    <rPh sb="32" eb="34">
      <t>カクダイ</t>
    </rPh>
    <rPh sb="40" eb="42">
      <t>サクセイ</t>
    </rPh>
    <rPh sb="46" eb="49">
      <t>コウテイヒョウ</t>
    </rPh>
    <rPh sb="50" eb="52">
      <t>シュウセイ</t>
    </rPh>
    <phoneticPr fontId="1"/>
  </si>
  <si>
    <t>《新温泉町集落支援員活動報告（令和６年５月分）》</t>
    <phoneticPr fontId="1"/>
  </si>
  <si>
    <t xml:space="preserve">   (1)     5/  1（水）  専門職大学との打ち合わせ会議、活性化委員会事務局会議</t>
    <rPh sb="17" eb="18">
      <t>スイ</t>
    </rPh>
    <rPh sb="21" eb="26">
      <t>センモンショクダイガク</t>
    </rPh>
    <rPh sb="28" eb="29">
      <t>ウ</t>
    </rPh>
    <rPh sb="30" eb="31">
      <t>ア</t>
    </rPh>
    <rPh sb="33" eb="35">
      <t>カイギ</t>
    </rPh>
    <rPh sb="36" eb="39">
      <t>カッセイカ</t>
    </rPh>
    <rPh sb="39" eb="42">
      <t>イインカイ</t>
    </rPh>
    <rPh sb="42" eb="47">
      <t>ジムキョクカイギ</t>
    </rPh>
    <phoneticPr fontId="1"/>
  </si>
  <si>
    <t xml:space="preserve"> （2）   5/  2（木）  日本遺産の幟を立てる</t>
    <rPh sb="13" eb="14">
      <t>モク</t>
    </rPh>
    <rPh sb="17" eb="21">
      <t>ニホンイサン</t>
    </rPh>
    <rPh sb="22" eb="23">
      <t>ノボリ</t>
    </rPh>
    <rPh sb="24" eb="25">
      <t>タ</t>
    </rPh>
    <phoneticPr fontId="1"/>
  </si>
  <si>
    <t xml:space="preserve"> （4）   5/10（金）  支援員会議</t>
    <rPh sb="12" eb="13">
      <t>キン</t>
    </rPh>
    <rPh sb="16" eb="21">
      <t>シエンインカイギ</t>
    </rPh>
    <phoneticPr fontId="1"/>
  </si>
  <si>
    <t xml:space="preserve"> （5）   5/11（土）  活性化委員会事務局会議</t>
    <rPh sb="12" eb="13">
      <t>ド</t>
    </rPh>
    <rPh sb="16" eb="19">
      <t>カッセイカ</t>
    </rPh>
    <rPh sb="19" eb="22">
      <t>イインカイ</t>
    </rPh>
    <rPh sb="22" eb="27">
      <t>ジムキョクカイギ</t>
    </rPh>
    <phoneticPr fontId="1"/>
  </si>
  <si>
    <t xml:space="preserve"> （6）   5/13（月）  総会議案書印刷</t>
    <rPh sb="12" eb="13">
      <t>ツキ</t>
    </rPh>
    <rPh sb="16" eb="18">
      <t>ソウカイ</t>
    </rPh>
    <rPh sb="18" eb="21">
      <t>ギアンショ</t>
    </rPh>
    <rPh sb="21" eb="23">
      <t>インサツ</t>
    </rPh>
    <phoneticPr fontId="1"/>
  </si>
  <si>
    <t xml:space="preserve"> （7）   5/14（火）  総会議案書編集作業</t>
    <rPh sb="12" eb="13">
      <t>ヒ</t>
    </rPh>
    <rPh sb="16" eb="18">
      <t>ソウカイ</t>
    </rPh>
    <rPh sb="18" eb="21">
      <t>ギアンショ</t>
    </rPh>
    <rPh sb="21" eb="23">
      <t>ヘンシュウ</t>
    </rPh>
    <rPh sb="23" eb="25">
      <t>サギョウ</t>
    </rPh>
    <phoneticPr fontId="1"/>
  </si>
  <si>
    <t xml:space="preserve"> （8）   5/15（水）  地域活動事業企画提案説明会　於）但馬県民局　区長とともに</t>
    <rPh sb="12" eb="13">
      <t>スイ</t>
    </rPh>
    <rPh sb="16" eb="20">
      <t>チイキカツドウ</t>
    </rPh>
    <rPh sb="20" eb="22">
      <t>ジギョウ</t>
    </rPh>
    <rPh sb="22" eb="24">
      <t>キカク</t>
    </rPh>
    <rPh sb="24" eb="26">
      <t>テイアン</t>
    </rPh>
    <rPh sb="26" eb="29">
      <t>セツメイカイ</t>
    </rPh>
    <rPh sb="30" eb="31">
      <t>オ</t>
    </rPh>
    <rPh sb="32" eb="34">
      <t>タジマ</t>
    </rPh>
    <rPh sb="34" eb="37">
      <t>ケンミンキョク</t>
    </rPh>
    <rPh sb="38" eb="40">
      <t>クチョウ</t>
    </rPh>
    <phoneticPr fontId="1"/>
  </si>
  <si>
    <t xml:space="preserve"> （9）   5/17（金）  花の配布</t>
    <rPh sb="12" eb="13">
      <t>キン</t>
    </rPh>
    <rPh sb="16" eb="17">
      <t>ハナ</t>
    </rPh>
    <rPh sb="18" eb="20">
      <t>ハイフ</t>
    </rPh>
    <phoneticPr fontId="1"/>
  </si>
  <si>
    <t>　　　　　　　　　  活性化委員会～6/15寄港地まつりの説明</t>
    <rPh sb="11" eb="17">
      <t>カッセイカイインカイ</t>
    </rPh>
    <rPh sb="22" eb="25">
      <t>キコウチ</t>
    </rPh>
    <rPh sb="29" eb="31">
      <t>セツメイ</t>
    </rPh>
    <phoneticPr fontId="1"/>
  </si>
  <si>
    <t>（10）  5/18（土）  園庭花の植え付け</t>
    <rPh sb="11" eb="12">
      <t>ツチ</t>
    </rPh>
    <rPh sb="15" eb="17">
      <t>エンテイ</t>
    </rPh>
    <rPh sb="17" eb="18">
      <t>ハナ</t>
    </rPh>
    <rPh sb="19" eb="20">
      <t>ウ</t>
    </rPh>
    <rPh sb="21" eb="22">
      <t>ツ</t>
    </rPh>
    <phoneticPr fontId="1"/>
  </si>
  <si>
    <t>（11）  5/19（日）  令和6年度諸寄財産区管理協議会総会、チラシの配布区分け</t>
    <rPh sb="11" eb="12">
      <t>ニチ</t>
    </rPh>
    <rPh sb="15" eb="17">
      <t>レイワ</t>
    </rPh>
    <rPh sb="18" eb="20">
      <t>ネンド</t>
    </rPh>
    <rPh sb="20" eb="25">
      <t>モロヨセザイサンク</t>
    </rPh>
    <rPh sb="25" eb="30">
      <t>カンリキョウギカイ</t>
    </rPh>
    <rPh sb="30" eb="32">
      <t>ソウカイ</t>
    </rPh>
    <rPh sb="37" eb="39">
      <t>ハイフ</t>
    </rPh>
    <rPh sb="39" eb="41">
      <t>クワ</t>
    </rPh>
    <phoneticPr fontId="1"/>
  </si>
  <si>
    <t>（12）  5/20（月）  役場　総務課の各町内の棚にチラシを配布する</t>
    <rPh sb="11" eb="12">
      <t>ツキ</t>
    </rPh>
    <rPh sb="15" eb="17">
      <t>ヤクバ</t>
    </rPh>
    <rPh sb="18" eb="21">
      <t>ソウムカ</t>
    </rPh>
    <rPh sb="22" eb="25">
      <t>カクチョウナイ</t>
    </rPh>
    <rPh sb="26" eb="27">
      <t>タナ</t>
    </rPh>
    <rPh sb="32" eb="34">
      <t>ハイフ</t>
    </rPh>
    <phoneticPr fontId="1"/>
  </si>
  <si>
    <t>（13）  5/25（土）  諸寄ガイド　但馬学研究会</t>
    <rPh sb="11" eb="12">
      <t>ツチ</t>
    </rPh>
    <rPh sb="15" eb="17">
      <t>モロヨセ</t>
    </rPh>
    <rPh sb="21" eb="23">
      <t>タジマ</t>
    </rPh>
    <rPh sb="23" eb="24">
      <t>ガク</t>
    </rPh>
    <rPh sb="24" eb="27">
      <t>ケンキュウカイ</t>
    </rPh>
    <phoneticPr fontId="1"/>
  </si>
  <si>
    <t>（14）  5/26（日）  ボランテイア浜清掃、諸寄区事務局会議</t>
    <rPh sb="11" eb="12">
      <t>ニチ</t>
    </rPh>
    <rPh sb="21" eb="22">
      <t>ハマ</t>
    </rPh>
    <rPh sb="22" eb="24">
      <t>セイソウ</t>
    </rPh>
    <rPh sb="25" eb="28">
      <t>モロヨセク</t>
    </rPh>
    <rPh sb="28" eb="33">
      <t>ジムキョクカイギ</t>
    </rPh>
    <phoneticPr fontId="1"/>
  </si>
  <si>
    <t xml:space="preserve"> （3）   5/  3（金）  竹野の寄港地祭りを見学に行く</t>
    <rPh sb="13" eb="14">
      <t>キン</t>
    </rPh>
    <rPh sb="17" eb="19">
      <t>タケノ</t>
    </rPh>
    <rPh sb="20" eb="23">
      <t>キコウチ</t>
    </rPh>
    <rPh sb="23" eb="24">
      <t>マツ</t>
    </rPh>
    <rPh sb="26" eb="28">
      <t>ケンガク</t>
    </rPh>
    <rPh sb="29" eb="30">
      <t>イ</t>
    </rPh>
    <phoneticPr fontId="1"/>
  </si>
  <si>
    <t xml:space="preserve">  (２)   ６/１０（月）　第３回支援員会議</t>
    <rPh sb="13" eb="14">
      <t>ツキ</t>
    </rPh>
    <rPh sb="16" eb="17">
      <t>ダイ</t>
    </rPh>
    <rPh sb="18" eb="19">
      <t>カイ</t>
    </rPh>
    <rPh sb="19" eb="24">
      <t>シエンインカイギ</t>
    </rPh>
    <phoneticPr fontId="1"/>
  </si>
  <si>
    <t xml:space="preserve">  (３)   ６/１４（金）　寄港地まつり準備</t>
    <rPh sb="13" eb="14">
      <t>キン</t>
    </rPh>
    <rPh sb="16" eb="19">
      <t>キコウチ</t>
    </rPh>
    <rPh sb="22" eb="24">
      <t>ジュンビ</t>
    </rPh>
    <phoneticPr fontId="1"/>
  </si>
  <si>
    <t xml:space="preserve">  (４)   ６/１５（土）　寄港地祭まつり</t>
    <rPh sb="13" eb="14">
      <t>ツチ</t>
    </rPh>
    <rPh sb="16" eb="20">
      <t>キコウチマツ</t>
    </rPh>
    <phoneticPr fontId="1"/>
  </si>
  <si>
    <t>　　　　　　　　　　　　　　　　　　　　　　   　　　　　　　　　　　　　　　　　　　　　　　　　　　　　　　　　　　　　　　　　　　　　　　　　　　　　　　　　　　　　　　　　　　　　　　　　　　　　　　　　　　　　　　　　　　　　　　　　　　　　　　　　　　　</t>
    <phoneticPr fontId="1"/>
  </si>
  <si>
    <t>事務用務（物品購入申請書の作成、但馬学研究会へガイド行程表をフアックスで送る）環境整備（館裏）</t>
    <rPh sb="0" eb="4">
      <t>ジムヨウム</t>
    </rPh>
    <rPh sb="5" eb="9">
      <t>ブッピンコウニュウ</t>
    </rPh>
    <rPh sb="9" eb="12">
      <t>シンセイショ</t>
    </rPh>
    <rPh sb="13" eb="15">
      <t>サクセイ</t>
    </rPh>
    <rPh sb="16" eb="18">
      <t>タジマ</t>
    </rPh>
    <rPh sb="18" eb="22">
      <t>ガクケンキュウカイ</t>
    </rPh>
    <rPh sb="26" eb="29">
      <t>コウテイヒョウ</t>
    </rPh>
    <rPh sb="36" eb="37">
      <t>オク</t>
    </rPh>
    <rPh sb="39" eb="43">
      <t>カンキョウセイビ</t>
    </rPh>
    <rPh sb="44" eb="45">
      <t>カン</t>
    </rPh>
    <rPh sb="45" eb="46">
      <t>ウラ</t>
    </rPh>
    <phoneticPr fontId="1"/>
  </si>
  <si>
    <t>5/11分　活性化委員会事務局会議　2時間振替休（15：15～17：15）</t>
    <rPh sb="4" eb="5">
      <t>ブン</t>
    </rPh>
    <rPh sb="6" eb="12">
      <t>カッセイカイインカイ</t>
    </rPh>
    <rPh sb="12" eb="17">
      <t>ジムキョクカイギ</t>
    </rPh>
    <rPh sb="19" eb="21">
      <t>ジカン</t>
    </rPh>
    <rPh sb="21" eb="24">
      <t>フリカエキュウ</t>
    </rPh>
    <phoneticPr fontId="1"/>
  </si>
  <si>
    <t>但馬県県民局より通知があり、地域活動応援事業については「不採択」とのこと。区長及び会計に連絡をする。</t>
    <rPh sb="0" eb="2">
      <t>タジマ</t>
    </rPh>
    <rPh sb="2" eb="6">
      <t>ケンケンミンキョク</t>
    </rPh>
    <rPh sb="8" eb="10">
      <t>ツウチ</t>
    </rPh>
    <rPh sb="14" eb="18">
      <t>チイキカツドウ</t>
    </rPh>
    <rPh sb="18" eb="22">
      <t>オウエンジギョウ</t>
    </rPh>
    <rPh sb="28" eb="31">
      <t>フサイタク</t>
    </rPh>
    <rPh sb="37" eb="39">
      <t>クチョウ</t>
    </rPh>
    <rPh sb="39" eb="40">
      <t>オヨ</t>
    </rPh>
    <rPh sb="41" eb="43">
      <t>カイケイ</t>
    </rPh>
    <rPh sb="44" eb="46">
      <t>レンラク</t>
    </rPh>
    <phoneticPr fontId="1"/>
  </si>
  <si>
    <t>諸寄ガイド（13：00～15：05）</t>
    <rPh sb="0" eb="2">
      <t>モロヨセ</t>
    </rPh>
    <phoneticPr fontId="1"/>
  </si>
  <si>
    <t>晴れ</t>
    <rPh sb="0" eb="1">
      <t>ハ</t>
    </rPh>
    <phoneticPr fontId="1"/>
  </si>
  <si>
    <t>但馬学研究会</t>
    <rPh sb="0" eb="2">
      <t>タジマ</t>
    </rPh>
    <rPh sb="2" eb="3">
      <t>ガク</t>
    </rPh>
    <rPh sb="3" eb="6">
      <t>ケンキュウカイ</t>
    </rPh>
    <phoneticPr fontId="1"/>
  </si>
  <si>
    <t>諸寄ガイド　但馬学研究会　９名</t>
    <rPh sb="0" eb="2">
      <t>モロヨセ</t>
    </rPh>
    <rPh sb="6" eb="9">
      <t>タジマガク</t>
    </rPh>
    <rPh sb="9" eb="12">
      <t>ケンキュウカイ</t>
    </rPh>
    <rPh sb="14" eb="15">
      <t>メイ</t>
    </rPh>
    <phoneticPr fontId="1"/>
  </si>
  <si>
    <t>4月サクラ咲く～休眠からのお目覚め？</t>
    <rPh sb="1" eb="2">
      <t>ツキ</t>
    </rPh>
    <rPh sb="5" eb="6">
      <t>サ</t>
    </rPh>
    <rPh sb="8" eb="10">
      <t>キュウミン</t>
    </rPh>
    <rPh sb="14" eb="16">
      <t>メザ</t>
    </rPh>
    <phoneticPr fontId="1"/>
  </si>
  <si>
    <t>日本遺産北前船寄港地　幟　今年も新調</t>
    <rPh sb="0" eb="4">
      <t>ニホンイサン</t>
    </rPh>
    <rPh sb="4" eb="7">
      <t>キタマエセン</t>
    </rPh>
    <rPh sb="7" eb="10">
      <t>キコウチ</t>
    </rPh>
    <rPh sb="11" eb="12">
      <t>ノボリ</t>
    </rPh>
    <rPh sb="13" eb="15">
      <t>コトシ</t>
    </rPh>
    <rPh sb="16" eb="18">
      <t>シンチョウ</t>
    </rPh>
    <phoneticPr fontId="1"/>
  </si>
  <si>
    <t>桜の親子競演、まじかに？</t>
    <rPh sb="0" eb="1">
      <t>サクラ</t>
    </rPh>
    <rPh sb="2" eb="4">
      <t>オヤコ</t>
    </rPh>
    <rPh sb="4" eb="6">
      <t>キョウエン</t>
    </rPh>
    <phoneticPr fontId="1"/>
  </si>
  <si>
    <t>新しいスタートの４月でした_(._.)_</t>
    <rPh sb="0" eb="1">
      <t>アタラ</t>
    </rPh>
    <rPh sb="9" eb="10">
      <t>ガツ</t>
    </rPh>
    <phoneticPr fontId="1"/>
  </si>
  <si>
    <t>親桜に寄り添って、小桜（苗木）咲く(^_-)-☆</t>
    <rPh sb="0" eb="2">
      <t>オヤサクラ</t>
    </rPh>
    <rPh sb="3" eb="4">
      <t>ヨ</t>
    </rPh>
    <rPh sb="5" eb="6">
      <t>ソ</t>
    </rPh>
    <rPh sb="9" eb="11">
      <t>コサクラ</t>
    </rPh>
    <rPh sb="12" eb="14">
      <t>ナエギ</t>
    </rPh>
    <rPh sb="15" eb="16">
      <t>サ</t>
    </rPh>
    <phoneticPr fontId="1"/>
  </si>
  <si>
    <t>名残の桜～八重桜満開!(^^)!</t>
    <rPh sb="0" eb="2">
      <t>ナゴリ</t>
    </rPh>
    <rPh sb="3" eb="4">
      <t>サクラ</t>
    </rPh>
    <rPh sb="5" eb="8">
      <t>ヤエサクラ</t>
    </rPh>
    <rPh sb="8" eb="10">
      <t>マンカイ</t>
    </rPh>
    <phoneticPr fontId="1"/>
  </si>
  <si>
    <t>華の復活祭!(^^)!🙌</t>
    <rPh sb="0" eb="1">
      <t>ハナ</t>
    </rPh>
    <rPh sb="2" eb="5">
      <t>フッカツサイ</t>
    </rPh>
    <phoneticPr fontId="1"/>
  </si>
  <si>
    <t>花の配布、そして、花植え</t>
    <rPh sb="0" eb="1">
      <t>ハナ</t>
    </rPh>
    <rPh sb="2" eb="4">
      <t>ハイフ</t>
    </rPh>
    <rPh sb="9" eb="11">
      <t>ハナウ</t>
    </rPh>
    <phoneticPr fontId="1"/>
  </si>
  <si>
    <t>春の珍事？</t>
    <rPh sb="0" eb="1">
      <t>ハル</t>
    </rPh>
    <rPh sb="2" eb="4">
      <t>チンジ</t>
    </rPh>
    <phoneticPr fontId="1"/>
  </si>
  <si>
    <t>諸寄ガイド</t>
    <rPh sb="0" eb="2">
      <t>モロヨセ</t>
    </rPh>
    <phoneticPr fontId="1"/>
  </si>
  <si>
    <t>今年度のボランテイア清掃始まる（Ｒ6，5.26～）</t>
    <rPh sb="0" eb="3">
      <t>コンネンド</t>
    </rPh>
    <rPh sb="10" eb="12">
      <t>セイソウ</t>
    </rPh>
    <rPh sb="12" eb="13">
      <t>ハジ</t>
    </rPh>
    <phoneticPr fontId="1"/>
  </si>
  <si>
    <t>チラシ役場の町内棚に配布する</t>
    <rPh sb="3" eb="5">
      <t>ヤクバ</t>
    </rPh>
    <rPh sb="6" eb="8">
      <t>チョウナイ</t>
    </rPh>
    <rPh sb="8" eb="9">
      <t>タナ</t>
    </rPh>
    <rPh sb="10" eb="12">
      <t>ハイフ</t>
    </rPh>
    <phoneticPr fontId="1"/>
  </si>
  <si>
    <t>総会資料冊子づくりの後、総会名札訂正作業（18：00～19：40）</t>
    <rPh sb="0" eb="4">
      <t>ソウカイシリョウ</t>
    </rPh>
    <rPh sb="4" eb="6">
      <t>サッシ</t>
    </rPh>
    <rPh sb="10" eb="11">
      <t>アト</t>
    </rPh>
    <rPh sb="12" eb="14">
      <t>ソウカイ</t>
    </rPh>
    <rPh sb="14" eb="16">
      <t>ナフダ</t>
    </rPh>
    <rPh sb="16" eb="18">
      <t>テイセイ</t>
    </rPh>
    <rPh sb="18" eb="20">
      <t>サギョウ</t>
    </rPh>
    <phoneticPr fontId="1"/>
  </si>
  <si>
    <t>午前　令和６年度諸寄財産区管理協議会総会（10：00～11：40）</t>
    <rPh sb="0" eb="2">
      <t>ゴゼン</t>
    </rPh>
    <rPh sb="3" eb="5">
      <t>レイワ</t>
    </rPh>
    <rPh sb="6" eb="8">
      <t>ネンド</t>
    </rPh>
    <rPh sb="8" eb="10">
      <t>モロヨセ</t>
    </rPh>
    <rPh sb="10" eb="13">
      <t>ザイサンク</t>
    </rPh>
    <rPh sb="13" eb="15">
      <t>カンリ</t>
    </rPh>
    <rPh sb="15" eb="18">
      <t>キョウギカイ</t>
    </rPh>
    <rPh sb="18" eb="20">
      <t>ソウカイ</t>
    </rPh>
    <phoneticPr fontId="1"/>
  </si>
  <si>
    <t>午後、チラシの町内別区分け（12：45～17：15）</t>
    <rPh sb="0" eb="2">
      <t>ゴゴ</t>
    </rPh>
    <rPh sb="7" eb="10">
      <t>チョウナイベツ</t>
    </rPh>
    <rPh sb="10" eb="12">
      <t>クワ</t>
    </rPh>
    <phoneticPr fontId="1"/>
  </si>
  <si>
    <t>会議支援（財産区事務局会議）　　　　　　　　　　　　　　　　　　　　     　　　　　　　　　　　　　　　　　　　　　　　　　　　　　　   　　　　　　　　　　　　　　　　　　　　　　　　　　　　　　　　　　　　　　　　　　　　　　　　　　　　　　　　　　　　　　　　　　　　　　　　　　　　　　　　　　　　　　　　　　　　　　　　　　　　　　　　　　　　</t>
    <rPh sb="0" eb="2">
      <t>カイギ</t>
    </rPh>
    <rPh sb="2" eb="4">
      <t>シエン</t>
    </rPh>
    <rPh sb="5" eb="8">
      <t>ザイサンク</t>
    </rPh>
    <rPh sb="8" eb="13">
      <t>ジムキョクカイギ</t>
    </rPh>
    <phoneticPr fontId="1"/>
  </si>
  <si>
    <t>寄港地まつりの幟設置可能数確認　トイレ裏３本（２本設置済）、漁協道路脇８本（３本設置済）、中藤田５本（２本設置済）</t>
    <rPh sb="0" eb="3">
      <t>キコウチ</t>
    </rPh>
    <rPh sb="7" eb="8">
      <t>ノボリ</t>
    </rPh>
    <rPh sb="8" eb="10">
      <t>セッチ</t>
    </rPh>
    <rPh sb="10" eb="12">
      <t>カノウ</t>
    </rPh>
    <rPh sb="12" eb="13">
      <t>スウ</t>
    </rPh>
    <rPh sb="13" eb="15">
      <t>カクニン</t>
    </rPh>
    <rPh sb="19" eb="20">
      <t>ウラ</t>
    </rPh>
    <rPh sb="21" eb="22">
      <t>ホン</t>
    </rPh>
    <rPh sb="24" eb="25">
      <t>ホン</t>
    </rPh>
    <rPh sb="25" eb="28">
      <t>セッチズ</t>
    </rPh>
    <rPh sb="30" eb="32">
      <t>ギョキョウ</t>
    </rPh>
    <rPh sb="32" eb="34">
      <t>ドウロ</t>
    </rPh>
    <rPh sb="34" eb="35">
      <t>ワキ</t>
    </rPh>
    <rPh sb="36" eb="37">
      <t>ホン</t>
    </rPh>
    <rPh sb="39" eb="40">
      <t>ホン</t>
    </rPh>
    <rPh sb="40" eb="42">
      <t>セッチ</t>
    </rPh>
    <rPh sb="42" eb="43">
      <t>スミ</t>
    </rPh>
    <rPh sb="45" eb="48">
      <t>ナカフジタ</t>
    </rPh>
    <rPh sb="49" eb="50">
      <t>ホン</t>
    </rPh>
    <rPh sb="52" eb="53">
      <t>ホン</t>
    </rPh>
    <rPh sb="53" eb="55">
      <t>セッチ</t>
    </rPh>
    <rPh sb="55" eb="56">
      <t>スミ</t>
    </rPh>
    <phoneticPr fontId="1"/>
  </si>
  <si>
    <t>事務用務（チラシ新温泉町内配布数ラベル作成、総会資料の作成及び印刷）　　　　　　　　　　　　　　　　　　　　        　環境整備（園庭草抜き）　　　　　　　　　　　　　　　　　　　　　　　　　　　　　　   　　　　　　　　　　　　　　　　　　　　　　　　　　　　　　　　　　　　　　　　　　　　　　　　　　　　　　　　　　　　　　　　　　　　　　　　　　　　　　　　　　　　　　　　　　　　　　　　　　　　　　　　　　　　</t>
    <rPh sb="0" eb="4">
      <t>ジムヨウム</t>
    </rPh>
    <rPh sb="8" eb="11">
      <t>シンオンセン</t>
    </rPh>
    <rPh sb="11" eb="15">
      <t>チョウナイハイフ</t>
    </rPh>
    <rPh sb="15" eb="16">
      <t>カズ</t>
    </rPh>
    <rPh sb="19" eb="21">
      <t>サクセイ</t>
    </rPh>
    <rPh sb="22" eb="24">
      <t>ソウカイ</t>
    </rPh>
    <rPh sb="24" eb="26">
      <t>シリョウ</t>
    </rPh>
    <rPh sb="27" eb="30">
      <t>サクセイオヨ</t>
    </rPh>
    <rPh sb="31" eb="33">
      <t>インサツ</t>
    </rPh>
    <rPh sb="63" eb="67">
      <t>カンキョウセイビ</t>
    </rPh>
    <rPh sb="68" eb="70">
      <t>エンテイ</t>
    </rPh>
    <rPh sb="70" eb="72">
      <t>クサヌ</t>
    </rPh>
    <phoneticPr fontId="1"/>
  </si>
  <si>
    <t>事務用務（諸寄ガイドの準備、区内に幟を２か所設置する、公衆トイレにアルコールを持参する）　　　　　　　　　           　草刈り作業（園庭)　　　　　　　　　　　　　　　　　　　　　   　　　　　　　　　　　　　　　　　　　　　　　　　　　　　　　　　　　　　　　　　　　　　　　　　　　　　　　　　　　　　　　　　　　　　　　　　　　　　　　　　　　　　　　　　　　　　　　　　　　　　　　　　　　　</t>
    <rPh sb="0" eb="4">
      <t>ジムヨウム</t>
    </rPh>
    <rPh sb="5" eb="7">
      <t>モロヨセ</t>
    </rPh>
    <rPh sb="11" eb="13">
      <t>ジュンビ</t>
    </rPh>
    <rPh sb="14" eb="16">
      <t>クナイ</t>
    </rPh>
    <rPh sb="17" eb="18">
      <t>ノボリ</t>
    </rPh>
    <rPh sb="21" eb="22">
      <t>ショ</t>
    </rPh>
    <rPh sb="22" eb="24">
      <t>セッチ</t>
    </rPh>
    <rPh sb="27" eb="29">
      <t>コウシュウ</t>
    </rPh>
    <rPh sb="39" eb="41">
      <t>ジサン</t>
    </rPh>
    <rPh sb="65" eb="67">
      <t>クサカ</t>
    </rPh>
    <rPh sb="68" eb="70">
      <t>サギョウ</t>
    </rPh>
    <rPh sb="71" eb="73">
      <t>エンテイ</t>
    </rPh>
    <phoneticPr fontId="1"/>
  </si>
  <si>
    <t>事務用務（拡大カラーコピー、チラシを浜坂駅前の観光案内所に持参する、歳時記記事作成及び投稿）清掃作業（館内）　　　　　　　　　　　　</t>
    <rPh sb="0" eb="4">
      <t>ジムヨウム</t>
    </rPh>
    <rPh sb="5" eb="7">
      <t>カクダイ</t>
    </rPh>
    <rPh sb="18" eb="20">
      <t>ハマサカ</t>
    </rPh>
    <rPh sb="20" eb="22">
      <t>エキマエ</t>
    </rPh>
    <rPh sb="23" eb="25">
      <t>カンコウ</t>
    </rPh>
    <rPh sb="25" eb="27">
      <t>アンナイ</t>
    </rPh>
    <rPh sb="27" eb="28">
      <t>ジョ</t>
    </rPh>
    <rPh sb="29" eb="31">
      <t>ジサン</t>
    </rPh>
    <rPh sb="34" eb="37">
      <t>サイジキ</t>
    </rPh>
    <rPh sb="37" eb="42">
      <t>キジサクセイオヨ</t>
    </rPh>
    <rPh sb="43" eb="45">
      <t>トウコウ</t>
    </rPh>
    <rPh sb="46" eb="50">
      <t>セイソウサギョウ</t>
    </rPh>
    <rPh sb="51" eb="53">
      <t>カンナイ</t>
    </rPh>
    <phoneticPr fontId="1"/>
  </si>
  <si>
    <t>晴れ</t>
    <rPh sb="0" eb="1">
      <t>ハ</t>
    </rPh>
    <phoneticPr fontId="1"/>
  </si>
  <si>
    <t>事務用務（総会の準備、名札、受付、表彰者氏名等確認）　　　　　花の植え付け（園庭、玄関前）</t>
    <rPh sb="0" eb="4">
      <t>ジムヨウム</t>
    </rPh>
    <rPh sb="5" eb="7">
      <t>ソウカイ</t>
    </rPh>
    <rPh sb="8" eb="10">
      <t>ジュンビ</t>
    </rPh>
    <rPh sb="11" eb="13">
      <t>ナフダ</t>
    </rPh>
    <rPh sb="14" eb="16">
      <t>ウケツケ</t>
    </rPh>
    <rPh sb="17" eb="22">
      <t>ヒョウショウシャシメイ</t>
    </rPh>
    <rPh sb="22" eb="23">
      <t>ナド</t>
    </rPh>
    <rPh sb="23" eb="25">
      <t>カクニン</t>
    </rPh>
    <rPh sb="31" eb="32">
      <t>ハナ</t>
    </rPh>
    <rPh sb="33" eb="34">
      <t>ウ</t>
    </rPh>
    <rPh sb="35" eb="36">
      <t>ツ</t>
    </rPh>
    <rPh sb="38" eb="40">
      <t>エンテイ</t>
    </rPh>
    <rPh sb="41" eb="44">
      <t>ゲンカンマエ</t>
    </rPh>
    <phoneticPr fontId="1"/>
  </si>
  <si>
    <t>4/26分　理事会　２時間振替休（13：00～15：00）　　　　　　　　　　　　　　　　　　　　　　                                         5/  1分   専門職大学との打ち合わせ会議　２時間振替休（15：00～17：15）</t>
    <rPh sb="4" eb="5">
      <t>ブン</t>
    </rPh>
    <rPh sb="6" eb="9">
      <t>リジカイ</t>
    </rPh>
    <rPh sb="11" eb="13">
      <t>ジカン</t>
    </rPh>
    <rPh sb="13" eb="16">
      <t>フリカエキュウ</t>
    </rPh>
    <rPh sb="97" eb="98">
      <t>ブン</t>
    </rPh>
    <rPh sb="101" eb="104">
      <t>センモンショク</t>
    </rPh>
    <rPh sb="104" eb="106">
      <t>ダイガク</t>
    </rPh>
    <rPh sb="108" eb="109">
      <t>ウ</t>
    </rPh>
    <rPh sb="110" eb="111">
      <t>ア</t>
    </rPh>
    <rPh sb="113" eb="115">
      <t>カイギ</t>
    </rPh>
    <rPh sb="117" eb="119">
      <t>ジカン</t>
    </rPh>
    <rPh sb="119" eb="122">
      <t>フリカエキュウ</t>
    </rPh>
    <phoneticPr fontId="1"/>
  </si>
  <si>
    <t>5/17分　活性化委員会　2時間　振替休（8：30～10：30）　　　　　　　　　　　　　　　　　　　5/25分　諸寄ガイド　　2時間　振替休（10：30～12：00）　　　　　　　　　　　　　　　　　　　　　　5/18分　花の植え付け・総会準備　０.5日　振替休（13：00～17：15）</t>
    <rPh sb="4" eb="5">
      <t>ブン</t>
    </rPh>
    <rPh sb="6" eb="9">
      <t>カッセイカ</t>
    </rPh>
    <rPh sb="9" eb="12">
      <t>イインカイ</t>
    </rPh>
    <rPh sb="14" eb="16">
      <t>ジカン</t>
    </rPh>
    <rPh sb="17" eb="20">
      <t>フリカエキュウ</t>
    </rPh>
    <rPh sb="55" eb="56">
      <t>ブン</t>
    </rPh>
    <rPh sb="57" eb="59">
      <t>モロヨセ</t>
    </rPh>
    <rPh sb="65" eb="67">
      <t>ジカン</t>
    </rPh>
    <rPh sb="68" eb="71">
      <t>フリカエキュウ</t>
    </rPh>
    <rPh sb="110" eb="111">
      <t>ブン</t>
    </rPh>
    <rPh sb="112" eb="113">
      <t>ハナ</t>
    </rPh>
    <rPh sb="114" eb="115">
      <t>ウ</t>
    </rPh>
    <rPh sb="116" eb="117">
      <t>ツ</t>
    </rPh>
    <rPh sb="119" eb="123">
      <t>ソウカイジュンビ</t>
    </rPh>
    <rPh sb="127" eb="128">
      <t>ニチ</t>
    </rPh>
    <rPh sb="129" eb="132">
      <t>フリカエキュウ</t>
    </rPh>
    <phoneticPr fontId="1"/>
  </si>
  <si>
    <t>来館された八田公民館長に寄港地祭りのポスターとチラシを渡す。</t>
    <rPh sb="0" eb="2">
      <t>ライカン</t>
    </rPh>
    <rPh sb="5" eb="7">
      <t>ハッタ</t>
    </rPh>
    <rPh sb="7" eb="10">
      <t>コウミンカン</t>
    </rPh>
    <rPh sb="10" eb="11">
      <t>チョウ</t>
    </rPh>
    <rPh sb="12" eb="15">
      <t>キコウチ</t>
    </rPh>
    <rPh sb="15" eb="16">
      <t>マツ</t>
    </rPh>
    <rPh sb="27" eb="28">
      <t>ワタ</t>
    </rPh>
    <phoneticPr fontId="1"/>
  </si>
  <si>
    <t>事務用務（浜坂土木の配布文書印刷、５月分活動日誌の整理等）　清掃作業（体育館）　ワックスがけ（体育館）　　　　　　　　　　　　　　　　　　　　　　   　　　　　　　　　　　　　　　　　　　　　　　　　　　　　　　　　　　　　　　　　　　　　　　　　　　　　　　　　　　　　　　　　　　　　　　　　　　　　　　　　　　　　　　　　　　　　　　　　　　　　　　　　　　　</t>
    <rPh sb="0" eb="4">
      <t>ジムヨウム</t>
    </rPh>
    <rPh sb="5" eb="7">
      <t>ハマサカ</t>
    </rPh>
    <rPh sb="7" eb="9">
      <t>ドボク</t>
    </rPh>
    <rPh sb="18" eb="20">
      <t>ガツブン</t>
    </rPh>
    <rPh sb="20" eb="24">
      <t>カツドウニッシ</t>
    </rPh>
    <rPh sb="25" eb="27">
      <t>セイリ</t>
    </rPh>
    <rPh sb="27" eb="28">
      <t>ナド</t>
    </rPh>
    <rPh sb="30" eb="32">
      <t>セイソウ</t>
    </rPh>
    <rPh sb="32" eb="34">
      <t>サギョウ</t>
    </rPh>
    <rPh sb="35" eb="38">
      <t>タイイクカン</t>
    </rPh>
    <rPh sb="47" eb="50">
      <t>タイイクカン</t>
    </rPh>
    <phoneticPr fontId="1"/>
  </si>
  <si>
    <t>活性化委員会事務局会議（19：00～20:10）</t>
    <rPh sb="0" eb="6">
      <t>カッセイカイインカイ</t>
    </rPh>
    <rPh sb="6" eb="11">
      <t>ジムキョクカイギ</t>
    </rPh>
    <phoneticPr fontId="1"/>
  </si>
  <si>
    <t>晴れのちくもり</t>
    <rPh sb="0" eb="1">
      <t>ハ</t>
    </rPh>
    <phoneticPr fontId="1"/>
  </si>
  <si>
    <t>事務用務（議事録の作成、寄港地まつりの出演依頼文配布）　　　　　令和6年度地域研修会に参加　会議支援（理事会準備）　　　　　   　　　　　　　　　　　　　　　　　　　　　　　　　　　　　　　　　　　　　　　　　　　　　　　　　　　　　　　　　　　　　　　　　　　　　　　　　　　　　　　　　　　　　　　　　　　　　　　　　　　　　　　　　　　　</t>
    <rPh sb="0" eb="4">
      <t>ジムヨウム</t>
    </rPh>
    <rPh sb="5" eb="8">
      <t>ギジロク</t>
    </rPh>
    <rPh sb="9" eb="11">
      <t>サクセイ</t>
    </rPh>
    <rPh sb="12" eb="15">
      <t>キコウチ</t>
    </rPh>
    <rPh sb="19" eb="21">
      <t>シュツエン</t>
    </rPh>
    <rPh sb="21" eb="24">
      <t>イライブン</t>
    </rPh>
    <rPh sb="24" eb="26">
      <t>ハイフ</t>
    </rPh>
    <rPh sb="32" eb="34">
      <t>レイワ</t>
    </rPh>
    <rPh sb="35" eb="37">
      <t>ネンド</t>
    </rPh>
    <rPh sb="37" eb="39">
      <t>チイキ</t>
    </rPh>
    <rPh sb="39" eb="42">
      <t>ケンシュウカイ</t>
    </rPh>
    <rPh sb="43" eb="45">
      <t>サンカ</t>
    </rPh>
    <rPh sb="46" eb="50">
      <t>カイギシエン</t>
    </rPh>
    <rPh sb="51" eb="54">
      <t>リジカイ</t>
    </rPh>
    <rPh sb="54" eb="56">
      <t>ジュンビ</t>
    </rPh>
    <phoneticPr fontId="1"/>
  </si>
  <si>
    <t>終日　振替休</t>
    <rPh sb="0" eb="2">
      <t>シュウジツ</t>
    </rPh>
    <rPh sb="3" eb="6">
      <t>フリカエキュウ</t>
    </rPh>
    <phoneticPr fontId="1"/>
  </si>
  <si>
    <t>寄港地まつりの出演依頼文を配布する（浜坂高校、山吹会、アロハフラ）、温泉地域に寄港地祭りのポスター掲示を依頼に行く。　　　キッチンカーの出店内容を受け取る。</t>
    <rPh sb="0" eb="3">
      <t>キコウチ</t>
    </rPh>
    <rPh sb="7" eb="12">
      <t>シュツエンイライブン</t>
    </rPh>
    <rPh sb="13" eb="15">
      <t>ハイフ</t>
    </rPh>
    <rPh sb="18" eb="20">
      <t>ハマサカ</t>
    </rPh>
    <rPh sb="20" eb="22">
      <t>コウコウ</t>
    </rPh>
    <rPh sb="23" eb="26">
      <t>ヤマブキカイ</t>
    </rPh>
    <rPh sb="34" eb="38">
      <t>オンセンチイキ</t>
    </rPh>
    <rPh sb="39" eb="43">
      <t>キコウチマツ</t>
    </rPh>
    <rPh sb="49" eb="51">
      <t>ケイジ</t>
    </rPh>
    <rPh sb="52" eb="54">
      <t>イライ</t>
    </rPh>
    <rPh sb="55" eb="56">
      <t>イ</t>
    </rPh>
    <rPh sb="68" eb="70">
      <t>シュッテン</t>
    </rPh>
    <rPh sb="70" eb="72">
      <t>ナイヨウ</t>
    </rPh>
    <rPh sb="73" eb="74">
      <t>ウ</t>
    </rPh>
    <rPh sb="75" eb="76">
      <t>ト</t>
    </rPh>
    <phoneticPr fontId="1"/>
  </si>
  <si>
    <t>（15）  5/28（火）  センター体育館ワックスがけ</t>
    <rPh sb="11" eb="12">
      <t>ヒ</t>
    </rPh>
    <rPh sb="19" eb="22">
      <t>タイイクカン</t>
    </rPh>
    <phoneticPr fontId="1"/>
  </si>
  <si>
    <t>（16）  5/30（木）  活性化委員会事務局会議</t>
    <rPh sb="11" eb="12">
      <t>モク</t>
    </rPh>
    <rPh sb="15" eb="18">
      <t>カッセイカ</t>
    </rPh>
    <rPh sb="18" eb="21">
      <t>イインカイ</t>
    </rPh>
    <rPh sb="21" eb="26">
      <t>ジムキョクカイギ</t>
    </rPh>
    <phoneticPr fontId="1"/>
  </si>
  <si>
    <t>（17）  5/31（金）  第3回理事会</t>
    <rPh sb="11" eb="12">
      <t>キン</t>
    </rPh>
    <rPh sb="15" eb="16">
      <t>ダイ</t>
    </rPh>
    <rPh sb="17" eb="18">
      <t>カイ</t>
    </rPh>
    <rPh sb="18" eb="21">
      <t>リジカイ</t>
    </rPh>
    <phoneticPr fontId="1"/>
  </si>
  <si>
    <t>（18）  ＨＰ歳時記への投稿（5/10，19，27，）</t>
    <rPh sb="8" eb="11">
      <t>サイジキ</t>
    </rPh>
    <rPh sb="13" eb="15">
      <t>トウコウ</t>
    </rPh>
    <phoneticPr fontId="1"/>
  </si>
  <si>
    <t>地域おこし協力隊の小林さん来館（パンフに使う写真をさがしに）理事会（19：00～20：15）　　　</t>
    <rPh sb="0" eb="2">
      <t>チイキ</t>
    </rPh>
    <rPh sb="5" eb="8">
      <t>キョウリョクタイ</t>
    </rPh>
    <rPh sb="9" eb="11">
      <t>コバヤシ</t>
    </rPh>
    <rPh sb="13" eb="15">
      <t>ライカン</t>
    </rPh>
    <rPh sb="20" eb="21">
      <t>ツカ</t>
    </rPh>
    <rPh sb="22" eb="24">
      <t>シャシン</t>
    </rPh>
    <rPh sb="30" eb="33">
      <t>リジカイ</t>
    </rPh>
    <phoneticPr fontId="1"/>
  </si>
  <si>
    <t xml:space="preserve">  (５)   ６/２６（水）　第４回理事会</t>
    <rPh sb="13" eb="14">
      <t>スイ</t>
    </rPh>
    <rPh sb="16" eb="17">
      <t>ダイ</t>
    </rPh>
    <rPh sb="18" eb="19">
      <t>カイ</t>
    </rPh>
    <rPh sb="19" eb="22">
      <t>リジカイ</t>
    </rPh>
    <phoneticPr fontId="1"/>
  </si>
  <si>
    <t xml:space="preserve">  (１)   ６/　８（土）　センター奉仕作業、活性化委員会</t>
    <rPh sb="13" eb="14">
      <t>ツチ</t>
    </rPh>
    <rPh sb="20" eb="24">
      <t>ホウシサギョウ</t>
    </rPh>
    <rPh sb="25" eb="31">
      <t>カッセイカイインカイ</t>
    </rPh>
    <phoneticPr fontId="1"/>
  </si>
  <si>
    <t>応援事業不採択の通知がくる</t>
    <rPh sb="0" eb="2">
      <t>オウエン</t>
    </rPh>
    <rPh sb="2" eb="4">
      <t>ジギョウ</t>
    </rPh>
    <rPh sb="4" eb="7">
      <t>フサイタク</t>
    </rPh>
    <rPh sb="8" eb="10">
      <t>ツウチ</t>
    </rPh>
    <phoneticPr fontId="1"/>
  </si>
  <si>
    <t>　⇒　5/23　県民局より　不採択の通知が届く</t>
    <rPh sb="8" eb="11">
      <t>ケンミンキョク</t>
    </rPh>
    <rPh sb="14" eb="17">
      <t>フサイタク</t>
    </rPh>
    <rPh sb="18" eb="20">
      <t>ツウチ</t>
    </rPh>
    <rPh sb="21" eb="22">
      <t>トド</t>
    </rPh>
    <phoneticPr fontId="1"/>
  </si>
  <si>
    <t>晴れ一時強雨</t>
    <rPh sb="0" eb="1">
      <t>ハ</t>
    </rPh>
    <rPh sb="2" eb="4">
      <t>イチジ</t>
    </rPh>
    <rPh sb="4" eb="5">
      <t>キョウ</t>
    </rPh>
    <rPh sb="5" eb="6">
      <t>アメ</t>
    </rPh>
    <phoneticPr fontId="1"/>
  </si>
  <si>
    <t>駐在だより配布分届く。</t>
    <rPh sb="0" eb="2">
      <t>チュウザイ</t>
    </rPh>
    <rPh sb="5" eb="8">
      <t>ハイフブン</t>
    </rPh>
    <rPh sb="8" eb="9">
      <t>トド</t>
    </rPh>
    <phoneticPr fontId="1"/>
  </si>
  <si>
    <t>除草剤散布（公民館裏側石垣）</t>
    <rPh sb="0" eb="3">
      <t>ジョソウザイ</t>
    </rPh>
    <rPh sb="3" eb="5">
      <t>サンプ</t>
    </rPh>
    <rPh sb="6" eb="9">
      <t>コウミンカン</t>
    </rPh>
    <rPh sb="9" eb="11">
      <t>ウラガワ</t>
    </rPh>
    <rPh sb="11" eb="13">
      <t>イシガキ</t>
    </rPh>
    <phoneticPr fontId="1"/>
  </si>
  <si>
    <t>除草散</t>
    <rPh sb="0" eb="2">
      <t>ジョソウ</t>
    </rPh>
    <rPh sb="2" eb="3">
      <t>サン</t>
    </rPh>
    <phoneticPr fontId="1"/>
  </si>
  <si>
    <t>園庭草刈り</t>
    <rPh sb="0" eb="2">
      <t>エンテイ</t>
    </rPh>
    <rPh sb="2" eb="4">
      <t>クサカ</t>
    </rPh>
    <phoneticPr fontId="1"/>
  </si>
  <si>
    <t>園庭草抜き</t>
    <rPh sb="0" eb="2">
      <t>エンテイ</t>
    </rPh>
    <rPh sb="2" eb="4">
      <t>クサヌ</t>
    </rPh>
    <phoneticPr fontId="1"/>
  </si>
  <si>
    <t>幟の確認</t>
    <rPh sb="0" eb="1">
      <t>ノボリ</t>
    </rPh>
    <rPh sb="2" eb="4">
      <t>カクニン</t>
    </rPh>
    <phoneticPr fontId="1"/>
  </si>
  <si>
    <t>ワックス</t>
    <phoneticPr fontId="1"/>
  </si>
  <si>
    <t>役場　総務課より幼稚園舎の貸し出しに伴い、使用する部屋の施錠と水道栓の設置について説明に来られる。</t>
    <rPh sb="0" eb="2">
      <t>ヤクバ</t>
    </rPh>
    <rPh sb="3" eb="6">
      <t>ソウムカ</t>
    </rPh>
    <rPh sb="8" eb="12">
      <t>ヨウチエンシャ</t>
    </rPh>
    <rPh sb="13" eb="14">
      <t>カ</t>
    </rPh>
    <rPh sb="15" eb="16">
      <t>ダ</t>
    </rPh>
    <rPh sb="18" eb="19">
      <t>トモナ</t>
    </rPh>
    <rPh sb="21" eb="23">
      <t>シヨウ</t>
    </rPh>
    <rPh sb="25" eb="27">
      <t>ヘヤ</t>
    </rPh>
    <rPh sb="28" eb="30">
      <t>セジョウ</t>
    </rPh>
    <rPh sb="31" eb="34">
      <t>スイドウセン</t>
    </rPh>
    <rPh sb="35" eb="37">
      <t>セッチ</t>
    </rPh>
    <rPh sb="41" eb="43">
      <t>セツメイ</t>
    </rPh>
    <rPh sb="44" eb="45">
      <t>コ</t>
    </rPh>
    <phoneticPr fontId="1"/>
  </si>
  <si>
    <t>　　　　　　）</t>
    <phoneticPr fontId="1"/>
  </si>
  <si>
    <t>火</t>
    <rPh sb="0" eb="1">
      <t>ヒ</t>
    </rPh>
    <phoneticPr fontId="1"/>
  </si>
  <si>
    <t>企画課課長と係長が区の要望書の件で来館される</t>
    <rPh sb="0" eb="3">
      <t>キカクカ</t>
    </rPh>
    <rPh sb="3" eb="5">
      <t>カチョウ</t>
    </rPh>
    <rPh sb="6" eb="8">
      <t>カカリチョウ</t>
    </rPh>
    <rPh sb="9" eb="10">
      <t>ク</t>
    </rPh>
    <rPh sb="11" eb="14">
      <t>ヨウボウショ</t>
    </rPh>
    <rPh sb="15" eb="16">
      <t>ケン</t>
    </rPh>
    <rPh sb="17" eb="19">
      <t>ライカン</t>
    </rPh>
    <phoneticPr fontId="1"/>
  </si>
  <si>
    <t>雨のち曇り一時雨</t>
    <rPh sb="0" eb="1">
      <t>アメ</t>
    </rPh>
    <rPh sb="3" eb="4">
      <t>クモ</t>
    </rPh>
    <rPh sb="5" eb="7">
      <t>イチジ</t>
    </rPh>
    <rPh sb="7" eb="8">
      <t>アメ</t>
    </rPh>
    <phoneticPr fontId="1"/>
  </si>
  <si>
    <t>社務所に5/25のガイドの行程表を届ける</t>
    <rPh sb="0" eb="3">
      <t>シャムショ</t>
    </rPh>
    <rPh sb="13" eb="16">
      <t>コウテイヒョウ</t>
    </rPh>
    <rPh sb="17" eb="18">
      <t>トド</t>
    </rPh>
    <phoneticPr fontId="1"/>
  </si>
  <si>
    <t>企画課　課長と係長が来館される（区の要望の件で）。区長に電話をして概略を説明する。区長来館時に企画課より電話がある。</t>
    <rPh sb="0" eb="2">
      <t>キカク</t>
    </rPh>
    <rPh sb="2" eb="3">
      <t>カ</t>
    </rPh>
    <rPh sb="4" eb="6">
      <t>カチョウ</t>
    </rPh>
    <rPh sb="7" eb="9">
      <t>カカリチョウ</t>
    </rPh>
    <rPh sb="10" eb="12">
      <t>ライカン</t>
    </rPh>
    <rPh sb="16" eb="17">
      <t>ク</t>
    </rPh>
    <rPh sb="18" eb="20">
      <t>ヨウボウ</t>
    </rPh>
    <rPh sb="21" eb="22">
      <t>ケン</t>
    </rPh>
    <rPh sb="25" eb="27">
      <t>クチョウ</t>
    </rPh>
    <rPh sb="28" eb="30">
      <t>デンワ</t>
    </rPh>
    <rPh sb="33" eb="35">
      <t>ガイリャク</t>
    </rPh>
    <rPh sb="36" eb="38">
      <t>セツメイ</t>
    </rPh>
    <rPh sb="41" eb="43">
      <t>クチョウ</t>
    </rPh>
    <rPh sb="43" eb="46">
      <t>ライカンジ</t>
    </rPh>
    <rPh sb="47" eb="50">
      <t>キカクカ</t>
    </rPh>
    <rPh sb="52" eb="54">
      <t>デンワ</t>
    </rPh>
    <phoneticPr fontId="1"/>
  </si>
  <si>
    <t>《新温泉町集落支援員活動報告（令和６年６月分）》</t>
    <phoneticPr fontId="1"/>
  </si>
  <si>
    <t xml:space="preserve">   (1)     6/ ５（水）  海開き</t>
    <rPh sb="16" eb="17">
      <t>スイ</t>
    </rPh>
    <rPh sb="20" eb="22">
      <t>ウミビラ</t>
    </rPh>
    <phoneticPr fontId="1"/>
  </si>
  <si>
    <t xml:space="preserve"> （2）   6/ ８（土）  集落センター奉仕作業</t>
    <rPh sb="12" eb="13">
      <t>ツチ</t>
    </rPh>
    <rPh sb="16" eb="18">
      <t>シュウラク</t>
    </rPh>
    <rPh sb="22" eb="26">
      <t>ホウシサギョウ</t>
    </rPh>
    <phoneticPr fontId="1"/>
  </si>
  <si>
    <t xml:space="preserve"> （3）   6/ 10（月）  支援員会議</t>
    <rPh sb="13" eb="14">
      <t>ツキ</t>
    </rPh>
    <rPh sb="17" eb="22">
      <t>シエンインカイギ</t>
    </rPh>
    <phoneticPr fontId="1"/>
  </si>
  <si>
    <t>6月風待ち月 風待ち港 第5回寄港地まつり</t>
    <rPh sb="1" eb="2">
      <t>ツキ</t>
    </rPh>
    <rPh sb="2" eb="4">
      <t>カゼマ</t>
    </rPh>
    <rPh sb="5" eb="6">
      <t>ツキ</t>
    </rPh>
    <rPh sb="7" eb="9">
      <t>カゼマ</t>
    </rPh>
    <rPh sb="10" eb="11">
      <t>ミナト</t>
    </rPh>
    <rPh sb="12" eb="13">
      <t>ダイ</t>
    </rPh>
    <rPh sb="14" eb="15">
      <t>カイ</t>
    </rPh>
    <rPh sb="15" eb="18">
      <t>キコウチ</t>
    </rPh>
    <phoneticPr fontId="1"/>
  </si>
  <si>
    <t>Ｒ6海開き</t>
    <rPh sb="2" eb="4">
      <t>ウミヒラ</t>
    </rPh>
    <phoneticPr fontId="1"/>
  </si>
  <si>
    <t>輪転機の点検に来られた業者の方に紙詰まりの表示がよく出ていたことを伝えると、点検した結果、部品交換が必要であることがわかり、平田会計に連絡後、修理を依頼する（6/10に来館予定）</t>
    <rPh sb="0" eb="1">
      <t>ワ</t>
    </rPh>
    <rPh sb="4" eb="6">
      <t>テンケン</t>
    </rPh>
    <rPh sb="7" eb="8">
      <t>コ</t>
    </rPh>
    <rPh sb="11" eb="13">
      <t>ギョウシャ</t>
    </rPh>
    <rPh sb="14" eb="15">
      <t>カタ</t>
    </rPh>
    <rPh sb="16" eb="17">
      <t>カミ</t>
    </rPh>
    <rPh sb="17" eb="18">
      <t>ヅ</t>
    </rPh>
    <rPh sb="21" eb="23">
      <t>ヒョウジ</t>
    </rPh>
    <rPh sb="26" eb="27">
      <t>デ</t>
    </rPh>
    <rPh sb="33" eb="34">
      <t>ツタ</t>
    </rPh>
    <rPh sb="38" eb="40">
      <t>テンケン</t>
    </rPh>
    <rPh sb="42" eb="44">
      <t>ケッカ</t>
    </rPh>
    <rPh sb="45" eb="47">
      <t>ブヒン</t>
    </rPh>
    <rPh sb="47" eb="49">
      <t>コウカン</t>
    </rPh>
    <rPh sb="50" eb="52">
      <t>ヒツヨウ</t>
    </rPh>
    <rPh sb="62" eb="64">
      <t>ヒラタ</t>
    </rPh>
    <rPh sb="64" eb="66">
      <t>カイケイ</t>
    </rPh>
    <rPh sb="67" eb="70">
      <t>レンラクゴ</t>
    </rPh>
    <rPh sb="71" eb="73">
      <t>シュウリ</t>
    </rPh>
    <rPh sb="74" eb="76">
      <t>イライ</t>
    </rPh>
    <rPh sb="84" eb="88">
      <t>ライカンヨテイ</t>
    </rPh>
    <phoneticPr fontId="1"/>
  </si>
  <si>
    <t>区長に電話で概要を連絡をする</t>
    <rPh sb="0" eb="2">
      <t>クチョウ</t>
    </rPh>
    <rPh sb="3" eb="5">
      <t>デンワ</t>
    </rPh>
    <rPh sb="6" eb="8">
      <t>ガイヨウ</t>
    </rPh>
    <rPh sb="9" eb="11">
      <t>レンラク</t>
    </rPh>
    <phoneticPr fontId="1"/>
  </si>
  <si>
    <t>活性化委員・協力委員合同会議</t>
    <rPh sb="0" eb="2">
      <t>カッセイ</t>
    </rPh>
    <rPh sb="2" eb="3">
      <t>カ</t>
    </rPh>
    <rPh sb="3" eb="5">
      <t>イイン</t>
    </rPh>
    <rPh sb="6" eb="10">
      <t>キョウリョクイイン</t>
    </rPh>
    <rPh sb="10" eb="14">
      <t>ゴウドウカイギ</t>
    </rPh>
    <phoneticPr fontId="1"/>
  </si>
  <si>
    <t>月</t>
    <rPh sb="0" eb="1">
      <t>ツキ</t>
    </rPh>
    <phoneticPr fontId="1"/>
  </si>
  <si>
    <t>企画課課長と係長が来館され、要望書のトイレの新設につい</t>
    <rPh sb="0" eb="3">
      <t>キカクカ</t>
    </rPh>
    <rPh sb="3" eb="5">
      <t>カチョウ</t>
    </rPh>
    <rPh sb="6" eb="8">
      <t>カカリチョウ</t>
    </rPh>
    <rPh sb="9" eb="11">
      <t>ライカン</t>
    </rPh>
    <rPh sb="14" eb="17">
      <t>ヨウボウショ</t>
    </rPh>
    <rPh sb="22" eb="24">
      <t>シンセツ</t>
    </rPh>
    <phoneticPr fontId="1"/>
  </si>
  <si>
    <t>ての説明に来られる（区長、平田会計、山﨑）</t>
    <rPh sb="2" eb="4">
      <t>セツメイ</t>
    </rPh>
    <rPh sb="5" eb="6">
      <t>コ</t>
    </rPh>
    <rPh sb="10" eb="12">
      <t>クチョウ</t>
    </rPh>
    <rPh sb="13" eb="17">
      <t>ヒラタカイケイ</t>
    </rPh>
    <rPh sb="18" eb="20">
      <t>ヤマサキ</t>
    </rPh>
    <phoneticPr fontId="1"/>
  </si>
  <si>
    <t>集落センター体育館ワックスがけ</t>
    <rPh sb="0" eb="2">
      <t>シュウラク</t>
    </rPh>
    <rPh sb="6" eb="9">
      <t>タイイクカン</t>
    </rPh>
    <phoneticPr fontId="1"/>
  </si>
  <si>
    <t>活性化委員・協力委員合同会議（19：00～20：10）</t>
    <rPh sb="0" eb="3">
      <t>カッセイカ</t>
    </rPh>
    <rPh sb="3" eb="5">
      <t>イイン</t>
    </rPh>
    <rPh sb="6" eb="10">
      <t>キョウリョクイイン</t>
    </rPh>
    <rPh sb="10" eb="14">
      <t>ゴウドウカイギ</t>
    </rPh>
    <phoneticPr fontId="1"/>
  </si>
  <si>
    <t xml:space="preserve"> （4）   6/ 11  (火）  第5回寄港地まつりの露店開設届け出</t>
    <rPh sb="15" eb="16">
      <t>ヒ</t>
    </rPh>
    <rPh sb="19" eb="20">
      <t>ダイ</t>
    </rPh>
    <rPh sb="21" eb="22">
      <t>カイ</t>
    </rPh>
    <rPh sb="22" eb="25">
      <t>キコウチ</t>
    </rPh>
    <rPh sb="29" eb="31">
      <t>ロテン</t>
    </rPh>
    <rPh sb="31" eb="33">
      <t>カイセツ</t>
    </rPh>
    <rPh sb="33" eb="34">
      <t>トド</t>
    </rPh>
    <rPh sb="35" eb="36">
      <t>デ</t>
    </rPh>
    <phoneticPr fontId="1"/>
  </si>
  <si>
    <t>寄港地まつりチラシ貼付（公衆トイレ前）</t>
    <rPh sb="0" eb="3">
      <t>キコウチ</t>
    </rPh>
    <rPh sb="9" eb="11">
      <t>チョウフ</t>
    </rPh>
    <rPh sb="12" eb="14">
      <t>コウシュウ</t>
    </rPh>
    <rPh sb="17" eb="18">
      <t>マエ</t>
    </rPh>
    <phoneticPr fontId="1"/>
  </si>
  <si>
    <t>環境整備（園庭）　　　　　　　　　　　　　　　　　　　　寄港地まつり準備（13：00～16：00）　　　　　　　　　　　　　　　　　　　　　　　　　　　　　　　　   　　　　　　　　　　　　　　　　　　　　　　　　　　　　　　　　　　　　　　　　　　　　　　　　　　　　　　　　　　　　　　　　　　　　　　　　　　　　　　　　　　　　　　　　　　　　　　　　　　　　　　　　　　　　</t>
    <rPh sb="0" eb="4">
      <t>カンキョウセイビ</t>
    </rPh>
    <rPh sb="5" eb="7">
      <t>エンテイ</t>
    </rPh>
    <phoneticPr fontId="1"/>
  </si>
  <si>
    <t>幟の準備及び幟立て（１８本）</t>
    <rPh sb="0" eb="1">
      <t>ノボリ</t>
    </rPh>
    <rPh sb="2" eb="4">
      <t>ジュンビ</t>
    </rPh>
    <rPh sb="4" eb="5">
      <t>オヨ</t>
    </rPh>
    <rPh sb="6" eb="7">
      <t>ノボリ</t>
    </rPh>
    <rPh sb="7" eb="8">
      <t>タテ</t>
    </rPh>
    <rPh sb="12" eb="13">
      <t>ホン</t>
    </rPh>
    <phoneticPr fontId="1"/>
  </si>
  <si>
    <t>諸寄駅の桜の苗木２本折れていたため、根元から切断し、切り口に薬を塗る</t>
    <rPh sb="0" eb="2">
      <t>モロヨセ</t>
    </rPh>
    <rPh sb="2" eb="3">
      <t>エキ</t>
    </rPh>
    <rPh sb="4" eb="5">
      <t>サクラ</t>
    </rPh>
    <rPh sb="6" eb="8">
      <t>ナエギ</t>
    </rPh>
    <rPh sb="9" eb="10">
      <t>ホン</t>
    </rPh>
    <rPh sb="10" eb="11">
      <t>オ</t>
    </rPh>
    <rPh sb="18" eb="20">
      <t>ネモト</t>
    </rPh>
    <rPh sb="22" eb="24">
      <t>セツダン</t>
    </rPh>
    <rPh sb="26" eb="27">
      <t>キ</t>
    </rPh>
    <rPh sb="28" eb="29">
      <t>クチ</t>
    </rPh>
    <rPh sb="30" eb="31">
      <t>クスリ</t>
    </rPh>
    <rPh sb="32" eb="33">
      <t>ヌ</t>
    </rPh>
    <phoneticPr fontId="1"/>
  </si>
  <si>
    <t>寄港地まつりで借りていた写真パネルを宅配便で送る</t>
    <rPh sb="0" eb="3">
      <t>キコウチ</t>
    </rPh>
    <rPh sb="7" eb="8">
      <t>カ</t>
    </rPh>
    <rPh sb="12" eb="14">
      <t>シャシン</t>
    </rPh>
    <rPh sb="18" eb="21">
      <t>タクハイビン</t>
    </rPh>
    <rPh sb="22" eb="23">
      <t>オク</t>
    </rPh>
    <phoneticPr fontId="1"/>
  </si>
  <si>
    <t>事務用務（写真DVD確認、歳時記投稿）　　　　　　　　　　　　　　　　環境整備（遊具の掃除、園庭に花を植える）　　　　　　　　　　　　　　　　　　　　　　　　　　　　　　   　　　　　　　　　　　　　　　　　　　　　　　　　　　　　　　　　　　　　　　　　　　　　　　　　　　　　　　　　　　　　　　　　　　　　　　　　　　　　　　　　　　　　　　　　　　　　　　　　　　　　　　　　　　　</t>
    <rPh sb="0" eb="4">
      <t>ジムヨウム</t>
    </rPh>
    <rPh sb="5" eb="7">
      <t>シャシン</t>
    </rPh>
    <rPh sb="10" eb="12">
      <t>カクニン</t>
    </rPh>
    <rPh sb="13" eb="16">
      <t>サイジキ</t>
    </rPh>
    <rPh sb="16" eb="18">
      <t>トウコウ</t>
    </rPh>
    <rPh sb="40" eb="42">
      <t>ユウグ</t>
    </rPh>
    <rPh sb="43" eb="45">
      <t>ソウジ</t>
    </rPh>
    <rPh sb="46" eb="48">
      <t>エンテイ</t>
    </rPh>
    <rPh sb="49" eb="50">
      <t>ハナ</t>
    </rPh>
    <rPh sb="51" eb="52">
      <t>ウ</t>
    </rPh>
    <phoneticPr fontId="1"/>
  </si>
  <si>
    <t xml:space="preserve"> （5）   6/ 14（金）  寄港地まつり準備</t>
    <rPh sb="13" eb="14">
      <t>キン</t>
    </rPh>
    <rPh sb="17" eb="20">
      <t>キコウチ</t>
    </rPh>
    <rPh sb="23" eb="25">
      <t>ジュンビ</t>
    </rPh>
    <phoneticPr fontId="1"/>
  </si>
  <si>
    <t>寄港地</t>
    <rPh sb="0" eb="3">
      <t>キコウチ</t>
    </rPh>
    <phoneticPr fontId="1"/>
  </si>
  <si>
    <t>第５回寄港地まつり　準備</t>
    <rPh sb="0" eb="1">
      <t>ダイ</t>
    </rPh>
    <rPh sb="2" eb="3">
      <t>カイ</t>
    </rPh>
    <rPh sb="3" eb="6">
      <t>キコウチ</t>
    </rPh>
    <rPh sb="10" eb="12">
      <t>ジュンビ</t>
    </rPh>
    <phoneticPr fontId="1"/>
  </si>
  <si>
    <t>第５回寄港地まつり　後片づけ</t>
    <rPh sb="0" eb="1">
      <t>ダイ</t>
    </rPh>
    <rPh sb="2" eb="3">
      <t>カイ</t>
    </rPh>
    <rPh sb="3" eb="6">
      <t>キコウチ</t>
    </rPh>
    <rPh sb="10" eb="11">
      <t>アト</t>
    </rPh>
    <rPh sb="11" eb="12">
      <t>カタ</t>
    </rPh>
    <phoneticPr fontId="1"/>
  </si>
  <si>
    <t>第５回寄港地まつり　諸寄ガイド</t>
    <rPh sb="0" eb="1">
      <t>ダイ</t>
    </rPh>
    <rPh sb="2" eb="3">
      <t>カイ</t>
    </rPh>
    <rPh sb="3" eb="6">
      <t>キコウチ</t>
    </rPh>
    <rPh sb="10" eb="12">
      <t>モロヨセ</t>
    </rPh>
    <phoneticPr fontId="1"/>
  </si>
  <si>
    <t>第５回寄港地まつり　諸寄ガイド実施（１０名）</t>
    <rPh sb="0" eb="1">
      <t>ダイ</t>
    </rPh>
    <rPh sb="2" eb="3">
      <t>カイ</t>
    </rPh>
    <rPh sb="3" eb="6">
      <t>キコウチ</t>
    </rPh>
    <rPh sb="10" eb="12">
      <t>モロヨセ</t>
    </rPh>
    <rPh sb="15" eb="17">
      <t>ジッシ</t>
    </rPh>
    <rPh sb="20" eb="21">
      <t>メイ</t>
    </rPh>
    <phoneticPr fontId="1"/>
  </si>
  <si>
    <t>川夏、山﨑</t>
    <rPh sb="0" eb="2">
      <t>カワナツ</t>
    </rPh>
    <rPh sb="3" eb="5">
      <t>ヤマサキ</t>
    </rPh>
    <phoneticPr fontId="1"/>
  </si>
  <si>
    <t>センター奉仕作業～感謝～</t>
    <rPh sb="4" eb="8">
      <t>ホウシサギョウ</t>
    </rPh>
    <rPh sb="9" eb="11">
      <t>カンシャ</t>
    </rPh>
    <phoneticPr fontId="1"/>
  </si>
  <si>
    <t>苗木無残・・・今日の荒療治は果たして？</t>
    <rPh sb="0" eb="2">
      <t>ナエギ</t>
    </rPh>
    <rPh sb="2" eb="4">
      <t>ムザン</t>
    </rPh>
    <rPh sb="7" eb="9">
      <t>キョウ</t>
    </rPh>
    <rPh sb="10" eb="13">
      <t>アラリョウジ</t>
    </rPh>
    <rPh sb="14" eb="15">
      <t>ハ</t>
    </rPh>
    <phoneticPr fontId="1"/>
  </si>
  <si>
    <t>第５回寄港地まつり盛況に終わる!(^^)!</t>
    <rPh sb="0" eb="1">
      <t>ダイ</t>
    </rPh>
    <rPh sb="2" eb="3">
      <t>カイ</t>
    </rPh>
    <rPh sb="3" eb="6">
      <t>キコウチ</t>
    </rPh>
    <rPh sb="9" eb="11">
      <t>セイキョウ</t>
    </rPh>
    <rPh sb="12" eb="13">
      <t>オ</t>
    </rPh>
    <phoneticPr fontId="1"/>
  </si>
  <si>
    <t>令和６年度緑化資材事業２年目の春１弾の花よりも・・!(^^)!</t>
    <rPh sb="0" eb="2">
      <t>レイワ</t>
    </rPh>
    <rPh sb="3" eb="5">
      <t>ネンド</t>
    </rPh>
    <rPh sb="5" eb="9">
      <t>リョクカシザイ</t>
    </rPh>
    <rPh sb="9" eb="11">
      <t>ジギョウ</t>
    </rPh>
    <rPh sb="12" eb="14">
      <t>ネンメ</t>
    </rPh>
    <rPh sb="15" eb="16">
      <t>ハル</t>
    </rPh>
    <rPh sb="17" eb="18">
      <t>ダン</t>
    </rPh>
    <rPh sb="19" eb="20">
      <t>ハナ</t>
    </rPh>
    <phoneticPr fontId="1"/>
  </si>
  <si>
    <t>寄港地まつりスタンプラリー景品残63（145配布）</t>
    <rPh sb="0" eb="3">
      <t>キコウチ</t>
    </rPh>
    <rPh sb="13" eb="15">
      <t>ケイヒン</t>
    </rPh>
    <rPh sb="15" eb="16">
      <t>ザン</t>
    </rPh>
    <rPh sb="22" eb="24">
      <t>ハイフ</t>
    </rPh>
    <phoneticPr fontId="1"/>
  </si>
  <si>
    <t>５/３０分　活性化委員会事務局会議　１時間　振替休（15：15～16：15）　　　　　　　　　　　５/３１分　理事会　　　　　　　　　１時間　振替休（16：15～17：15）</t>
    <rPh sb="4" eb="5">
      <t>ブン</t>
    </rPh>
    <rPh sb="6" eb="9">
      <t>カッセイカ</t>
    </rPh>
    <rPh sb="9" eb="12">
      <t>イインカイ</t>
    </rPh>
    <rPh sb="12" eb="17">
      <t>ジムキョクカイギ</t>
    </rPh>
    <rPh sb="19" eb="21">
      <t>ジカン</t>
    </rPh>
    <rPh sb="22" eb="25">
      <t>フリカエキュウ</t>
    </rPh>
    <rPh sb="53" eb="54">
      <t>ブン</t>
    </rPh>
    <rPh sb="55" eb="58">
      <t>リジカイ</t>
    </rPh>
    <rPh sb="68" eb="70">
      <t>ジカン</t>
    </rPh>
    <rPh sb="71" eb="74">
      <t>フリカエキュウ</t>
    </rPh>
    <phoneticPr fontId="1"/>
  </si>
  <si>
    <t>６/１５分　寄港地まつり　1.0日　振替休　　　　　　　　　　　　　　　　　　　　　　　　　　　　　　　   　　　　　　　　　　　　　　　　　　　　　　　　　　　　　　　　　　　　　　　　　　　　　　　　　　　　　　　　　　　　　　　　　　　　　　　　　　　　　　　　　　　　　　　　　　　　　　　　　　　　　　　　　　　　</t>
    <rPh sb="4" eb="5">
      <t>ブン</t>
    </rPh>
    <rPh sb="6" eb="9">
      <t>キコウチ</t>
    </rPh>
    <rPh sb="16" eb="17">
      <t>ニチ</t>
    </rPh>
    <rPh sb="18" eb="21">
      <t>フリカエキュウ</t>
    </rPh>
    <phoneticPr fontId="1"/>
  </si>
  <si>
    <t>事務用務（振替休簿の提出、緑化資材事業への報告）　　　　　　　　　　　　　　　　　　　　　清掃作業（体育館、館内）　　　　　　　　　　　　　　　　　　　　　　　　　　　　　　   　　　　　　　　　　　　　　　　　　　　　　　　　　　　　　　　　　　　　　　　　　　　　　　　　　　　　　　　　　　　　　　　　　　　　　　　　　　　　　　　　　　　　　　　　　　　　　　　　　　　　　　　　　　　</t>
    <rPh sb="0" eb="4">
      <t>ジムヨウム</t>
    </rPh>
    <rPh sb="5" eb="8">
      <t>フリカエキュウ</t>
    </rPh>
    <rPh sb="8" eb="9">
      <t>ボ</t>
    </rPh>
    <rPh sb="10" eb="12">
      <t>テイシュツ</t>
    </rPh>
    <rPh sb="45" eb="49">
      <t>セイソウサギョウ</t>
    </rPh>
    <rPh sb="50" eb="53">
      <t>タイイクカン</t>
    </rPh>
    <rPh sb="54" eb="56">
      <t>カンナイ</t>
    </rPh>
    <phoneticPr fontId="1"/>
  </si>
  <si>
    <t>財産区事務局会議（19：00～20：10）</t>
    <rPh sb="0" eb="3">
      <t>ザイサンク</t>
    </rPh>
    <rPh sb="3" eb="8">
      <t>ジムキョクカイギ</t>
    </rPh>
    <phoneticPr fontId="1"/>
  </si>
  <si>
    <t>ほっとサロン会場後片付け（アルコール消毒）</t>
    <rPh sb="6" eb="8">
      <t>カイジョウ</t>
    </rPh>
    <rPh sb="8" eb="11">
      <t>アトカタヅ</t>
    </rPh>
    <rPh sb="18" eb="20">
      <t>ショウドク</t>
    </rPh>
    <phoneticPr fontId="1"/>
  </si>
  <si>
    <t>事務用務（町内会のお知らせ作成、総会議事録の作成、歳時記投稿）　　　　　　　　　　　　　　　　　　　　　　　　　　　環境整備（園庭草取り）　　　　　　　　　　　　　　　　　　　　　　　　　　　　　　   　　　　　　　　　　　　　　　　　　　　　　　　　　　　　　　　　　　　　　　　　　　　　　　　　　　　　　　　　　　　　　　　　　　　　　　　　　　　　　　　　　　　　　　　　　　　　　　　　　　　　　　　　　　　</t>
    <rPh sb="0" eb="4">
      <t>ジムヨウム</t>
    </rPh>
    <rPh sb="5" eb="8">
      <t>チョウナイカイ</t>
    </rPh>
    <rPh sb="10" eb="11">
      <t>シ</t>
    </rPh>
    <rPh sb="13" eb="15">
      <t>サクセイ</t>
    </rPh>
    <rPh sb="16" eb="18">
      <t>ソウカイ</t>
    </rPh>
    <rPh sb="18" eb="21">
      <t>ギジロク</t>
    </rPh>
    <rPh sb="22" eb="24">
      <t>サクセイ</t>
    </rPh>
    <rPh sb="25" eb="28">
      <t>サイジキ</t>
    </rPh>
    <rPh sb="28" eb="30">
      <t>トウコウ</t>
    </rPh>
    <rPh sb="63" eb="65">
      <t>エンテイ</t>
    </rPh>
    <rPh sb="65" eb="67">
      <t>クサト</t>
    </rPh>
    <phoneticPr fontId="1"/>
  </si>
  <si>
    <t>☂梅雨入り🌂</t>
    <rPh sb="1" eb="4">
      <t>ツユイ</t>
    </rPh>
    <phoneticPr fontId="1"/>
  </si>
  <si>
    <t>事務局</t>
    <rPh sb="0" eb="3">
      <t>ジムキョク</t>
    </rPh>
    <phoneticPr fontId="1"/>
  </si>
  <si>
    <t>6/8分　活性化委員・協力委員会議　１時間　振替休（13：45～14：45）　　　　　　　　　　　6/20分  財産区事務局会議　　　　   １時間　振替休（14：45～15：45）</t>
    <rPh sb="3" eb="4">
      <t>ブン</t>
    </rPh>
    <rPh sb="5" eb="8">
      <t>カッセイカ</t>
    </rPh>
    <rPh sb="8" eb="10">
      <t>イイン</t>
    </rPh>
    <rPh sb="11" eb="13">
      <t>キョウリョク</t>
    </rPh>
    <rPh sb="13" eb="16">
      <t>イインカイ</t>
    </rPh>
    <rPh sb="19" eb="21">
      <t>ジカン</t>
    </rPh>
    <rPh sb="22" eb="25">
      <t>フリカエキュウ</t>
    </rPh>
    <rPh sb="53" eb="54">
      <t>ブン</t>
    </rPh>
    <rPh sb="56" eb="59">
      <t>ザイサンク</t>
    </rPh>
    <rPh sb="59" eb="64">
      <t>ジムキョクカイギ</t>
    </rPh>
    <rPh sb="72" eb="74">
      <t>ジカン</t>
    </rPh>
    <rPh sb="75" eb="78">
      <t>フリカエキュウ</t>
    </rPh>
    <phoneticPr fontId="1"/>
  </si>
  <si>
    <t>諸寄名物「森甚のちくわ」～店主が替わる～</t>
    <rPh sb="0" eb="2">
      <t>モロヨセ</t>
    </rPh>
    <rPh sb="2" eb="4">
      <t>メイブツ</t>
    </rPh>
    <rPh sb="5" eb="7">
      <t>モリジン</t>
    </rPh>
    <rPh sb="13" eb="15">
      <t>テンシュ</t>
    </rPh>
    <rPh sb="16" eb="17">
      <t>カ</t>
    </rPh>
    <phoneticPr fontId="1"/>
  </si>
  <si>
    <t>寄港地まつり（資材運搬等準備、ガイド、後片付け）　　　　　　　寄港地まつり　クリアフアイル残21（283配布）　　　　　　　　　寄港地まつり　幟１８本中１４本回収する　　　　　　　　　</t>
    <rPh sb="0" eb="3">
      <t>キコウチ</t>
    </rPh>
    <rPh sb="7" eb="9">
      <t>シザイ</t>
    </rPh>
    <rPh sb="9" eb="11">
      <t>ウンパン</t>
    </rPh>
    <rPh sb="11" eb="12">
      <t>ナド</t>
    </rPh>
    <rPh sb="12" eb="14">
      <t>ジュンビ</t>
    </rPh>
    <rPh sb="19" eb="22">
      <t>アトカタヅ</t>
    </rPh>
    <rPh sb="31" eb="34">
      <t>キコウチ</t>
    </rPh>
    <rPh sb="45" eb="46">
      <t>ザン</t>
    </rPh>
    <rPh sb="52" eb="54">
      <t>ハイフ</t>
    </rPh>
    <rPh sb="64" eb="67">
      <t>キコウチ</t>
    </rPh>
    <rPh sb="71" eb="72">
      <t>ノボリ</t>
    </rPh>
    <rPh sb="74" eb="76">
      <t>ホンチュウ</t>
    </rPh>
    <rPh sb="78" eb="79">
      <t>ホン</t>
    </rPh>
    <rPh sb="79" eb="81">
      <t>カイシュウ</t>
    </rPh>
    <phoneticPr fontId="1"/>
  </si>
  <si>
    <t>生涯教育課　中井さんより6/29の夕方に地域起こし隊を希望される方と面談をしてほしいと依頼がある</t>
    <rPh sb="0" eb="4">
      <t>ショウガイキョウイク</t>
    </rPh>
    <rPh sb="4" eb="5">
      <t>カ</t>
    </rPh>
    <rPh sb="6" eb="8">
      <t>ナカイ</t>
    </rPh>
    <rPh sb="17" eb="19">
      <t>ユウガタ</t>
    </rPh>
    <rPh sb="20" eb="22">
      <t>チイキ</t>
    </rPh>
    <rPh sb="22" eb="23">
      <t>オ</t>
    </rPh>
    <rPh sb="25" eb="26">
      <t>タイ</t>
    </rPh>
    <rPh sb="27" eb="29">
      <t>キボウ</t>
    </rPh>
    <rPh sb="32" eb="33">
      <t>カタ</t>
    </rPh>
    <rPh sb="34" eb="36">
      <t>メンダン</t>
    </rPh>
    <rPh sb="43" eb="45">
      <t>イライ</t>
    </rPh>
    <phoneticPr fontId="1"/>
  </si>
  <si>
    <t>休館日　　　　　　　　　　　　　　　　　　　　　　　　　　　　　　　   　　　　　　　　　　　　　　　　　　　　　　　　　　　　　　　　　　　　　　　　　　　　　　　　　　　　　　　　　　　　　　　　　　　　　　　　　　　　　　　　　　　　　　　　　　　　　　　　　　　　　　　　　　　　</t>
    <rPh sb="0" eb="3">
      <t>キュウカンビ</t>
    </rPh>
    <phoneticPr fontId="1"/>
  </si>
  <si>
    <t xml:space="preserve"> （7）   6/ 17（月）  令和6年度緑化事業の資財搬入（花と肥料）</t>
    <rPh sb="13" eb="14">
      <t>ツキ</t>
    </rPh>
    <rPh sb="17" eb="19">
      <t>レイワ</t>
    </rPh>
    <rPh sb="20" eb="22">
      <t>ネンド</t>
    </rPh>
    <rPh sb="22" eb="26">
      <t>リョクカジギョウ</t>
    </rPh>
    <rPh sb="27" eb="29">
      <t>シザイ</t>
    </rPh>
    <rPh sb="29" eb="31">
      <t>ハンニュウ</t>
    </rPh>
    <rPh sb="32" eb="33">
      <t>ハナ</t>
    </rPh>
    <rPh sb="34" eb="36">
      <t>ヒリョウ</t>
    </rPh>
    <phoneticPr fontId="1"/>
  </si>
  <si>
    <t xml:space="preserve"> （8）   6/ 19（水）  農林水産課へ緑化資材事業の搬入の実績報告をする</t>
    <rPh sb="13" eb="14">
      <t>スイ</t>
    </rPh>
    <rPh sb="17" eb="22">
      <t>ノウリンスイサンカ</t>
    </rPh>
    <rPh sb="23" eb="27">
      <t>リョクカシザイ</t>
    </rPh>
    <rPh sb="27" eb="29">
      <t>ジギョウ</t>
    </rPh>
    <rPh sb="30" eb="32">
      <t>ハンニュウ</t>
    </rPh>
    <rPh sb="33" eb="35">
      <t>ジッセキ</t>
    </rPh>
    <rPh sb="35" eb="37">
      <t>ホウコク</t>
    </rPh>
    <phoneticPr fontId="1"/>
  </si>
  <si>
    <t>月</t>
    <rPh sb="0" eb="1">
      <t>ツキ</t>
    </rPh>
    <phoneticPr fontId="1"/>
  </si>
  <si>
    <t>緑化資材事業の資材搬入（花と肥料）がある</t>
    <rPh sb="0" eb="6">
      <t>リョクカシザイジギョウ</t>
    </rPh>
    <rPh sb="7" eb="9">
      <t>シザイ</t>
    </rPh>
    <rPh sb="9" eb="11">
      <t>ハンニュウ</t>
    </rPh>
    <rPh sb="12" eb="13">
      <t>ハナ</t>
    </rPh>
    <rPh sb="14" eb="16">
      <t>ヒリョウ</t>
    </rPh>
    <phoneticPr fontId="1"/>
  </si>
  <si>
    <t>水</t>
    <rPh sb="0" eb="1">
      <t>スイ</t>
    </rPh>
    <phoneticPr fontId="1"/>
  </si>
  <si>
    <t>農林水産課へ資材搬入の実績報告をする</t>
    <rPh sb="0" eb="5">
      <t>ノウリンスイサンカ</t>
    </rPh>
    <rPh sb="6" eb="8">
      <t>シザイ</t>
    </rPh>
    <rPh sb="8" eb="10">
      <t>ハンニュウ</t>
    </rPh>
    <rPh sb="11" eb="15">
      <t>ジッセキホウコク</t>
    </rPh>
    <phoneticPr fontId="1"/>
  </si>
  <si>
    <t>理事会（19：00～20：30）</t>
    <rPh sb="0" eb="3">
      <t>リジカイ</t>
    </rPh>
    <phoneticPr fontId="1"/>
  </si>
  <si>
    <t xml:space="preserve"> （9）   6/ 20（木）  区事務局会議</t>
    <rPh sb="13" eb="14">
      <t>モク</t>
    </rPh>
    <rPh sb="17" eb="18">
      <t>ク</t>
    </rPh>
    <rPh sb="18" eb="21">
      <t>ジムキョク</t>
    </rPh>
    <rPh sb="21" eb="23">
      <t>カイギ</t>
    </rPh>
    <phoneticPr fontId="1"/>
  </si>
  <si>
    <t>（10）  6/ 26（水）  理事会</t>
    <rPh sb="12" eb="13">
      <t>スイ</t>
    </rPh>
    <rPh sb="16" eb="19">
      <t>リジカイ</t>
    </rPh>
    <phoneticPr fontId="1"/>
  </si>
  <si>
    <t xml:space="preserve"> （6）   6/ 15（土）  寄港地まつり、駅の桜の苗木に薬塗布</t>
    <rPh sb="17" eb="20">
      <t>キコウチ</t>
    </rPh>
    <rPh sb="24" eb="25">
      <t>エキ</t>
    </rPh>
    <rPh sb="26" eb="27">
      <t>サクラ</t>
    </rPh>
    <rPh sb="28" eb="30">
      <t>ナエギ</t>
    </rPh>
    <rPh sb="31" eb="32">
      <t>クスリ</t>
    </rPh>
    <rPh sb="32" eb="34">
      <t>トフ</t>
    </rPh>
    <phoneticPr fontId="1"/>
  </si>
  <si>
    <t>事務用務（インスタグラムの説明文作成）　　　　　　　　　　　環境整備（体育館周辺の植木草取り）　　　　　　　　　　　　　　　　　　　　　　　　　　　　　　   　　　　　　　　　　　　　　　　　　　　　　　　　　　　　　　　　　　　　　　　　　　　　　　　　　　　　　　　　　　　　　　　　　　　　　　　　　　　　　　　　　　　　　　　　　　　　　　　　　　　　　　　　　　　</t>
    <rPh sb="0" eb="4">
      <t>ジムヨウム</t>
    </rPh>
    <rPh sb="13" eb="16">
      <t>セツメイブン</t>
    </rPh>
    <rPh sb="16" eb="18">
      <t>サクセイ</t>
    </rPh>
    <rPh sb="30" eb="34">
      <t>カンキョウセイビ</t>
    </rPh>
    <rPh sb="35" eb="40">
      <t>タイイクカンシュウヘン</t>
    </rPh>
    <rPh sb="41" eb="43">
      <t>ウエキ</t>
    </rPh>
    <rPh sb="43" eb="45">
      <t>クサト</t>
    </rPh>
    <phoneticPr fontId="1"/>
  </si>
  <si>
    <t>事務用務（活性化委員会資料づくり）　　　　　　　　　　　環境整備（体育館周辺の植木草取り）　　　　　　　　　　　　　　　　　　　　　　　　　　　　　　   　　　　　　　　　　　　　　　　　　　　　　　　　　　　　　　　　　　　　　　　　　　　　　　　　　　　　　　　　　　　　　　　　　　　　　　　　　　　　　　　　　　　　　　　　　　　　　　　　　　　　　　　　　　　</t>
    <rPh sb="0" eb="4">
      <t>ジムヨウム</t>
    </rPh>
    <rPh sb="5" eb="11">
      <t>カッセイカイインカイ</t>
    </rPh>
    <rPh sb="11" eb="13">
      <t>シリョウ</t>
    </rPh>
    <rPh sb="28" eb="32">
      <t>カンキョウセイビ</t>
    </rPh>
    <rPh sb="33" eb="38">
      <t>タイイクカンシュウヘン</t>
    </rPh>
    <rPh sb="39" eb="41">
      <t>ウエキ</t>
    </rPh>
    <rPh sb="41" eb="43">
      <t>クサト</t>
    </rPh>
    <phoneticPr fontId="1"/>
  </si>
  <si>
    <t>事務用務（活動記録整理、寄港地まつり出店者名簿の整理）　　　　　　　　　　　　　　　　環境整備（体育館周辺草取り）　　　　　　　　　　　　　　　　　　　　　　　　　　　   　　　　　　　　　　　　　　　　　　　　　　　　　　　　　　　　　　　　　　　　　　　　　　　　　　　　　　　　　　　　　　　　　　　　　　　　　　　　　　　　　　　　　　　　　　　　　　　　　　　　　　　　　　　　</t>
    <rPh sb="0" eb="4">
      <t>ジムヨウム</t>
    </rPh>
    <rPh sb="5" eb="9">
      <t>カツドウキロク</t>
    </rPh>
    <rPh sb="9" eb="11">
      <t>セイリ</t>
    </rPh>
    <rPh sb="18" eb="20">
      <t>シュッテン</t>
    </rPh>
    <rPh sb="20" eb="21">
      <t>シャ</t>
    </rPh>
    <rPh sb="21" eb="23">
      <t>メイボ</t>
    </rPh>
    <rPh sb="24" eb="26">
      <t>セイリ</t>
    </rPh>
    <rPh sb="43" eb="47">
      <t>カンキョウセイビ</t>
    </rPh>
    <rPh sb="48" eb="51">
      <t>タイイクカン</t>
    </rPh>
    <rPh sb="51" eb="53">
      <t>シュウヘン</t>
    </rPh>
    <rPh sb="53" eb="55">
      <t>クサト</t>
    </rPh>
    <phoneticPr fontId="1"/>
  </si>
  <si>
    <t>事務用務（寄港地まつり店名札、来賓名札の作成）　　　　　　　　　　　環境整備（体育館周辺草取り）　　　　　　　　　　　　　　　　　　　　　　　　　　　　　　   　　　　　　　　　　　　　　　　　　　　　　　　　　　　　　　　　　　　　　　　　　　　　　　　　　　　　　　　　　　　　　　　　　　　　　　　　　　　　　　　　　　　　　　　　　　　　　　　　　　　　　　　　　　　</t>
    <rPh sb="0" eb="4">
      <t>ジムヨウム</t>
    </rPh>
    <rPh sb="5" eb="8">
      <t>キコウチ</t>
    </rPh>
    <rPh sb="11" eb="13">
      <t>テンメイ</t>
    </rPh>
    <rPh sb="13" eb="14">
      <t>フダ</t>
    </rPh>
    <rPh sb="15" eb="19">
      <t>ライヒンナフダ</t>
    </rPh>
    <rPh sb="20" eb="22">
      <t>サクセイ</t>
    </rPh>
    <rPh sb="34" eb="38">
      <t>カンキョウセイビ</t>
    </rPh>
    <rPh sb="39" eb="42">
      <t>タイイクカン</t>
    </rPh>
    <rPh sb="42" eb="44">
      <t>シュウヘン</t>
    </rPh>
    <rPh sb="44" eb="46">
      <t>クサト</t>
    </rPh>
    <phoneticPr fontId="1"/>
  </si>
  <si>
    <t>事務用務（露店等開設届出書の提出、会長宅に印刷物配布）　　　　　　　　　　　環境整備（体育館周辺の植木剪定、グランド横桜の苗木に薬を塗布）　　　　　　　　　　　　　　　　　　　　　　　　　　　　　　   　　　　　　　　　　　　　　　　　　　　　　　　　　　　　　　　　　　　　　　　　　　　　　　　　　　　　　　　　　　　　　　　　　　　　　　　　　　　　　　　　　　　　　　　　　　　　　　　　　　　　　　　　　　　</t>
    <rPh sb="0" eb="4">
      <t>ジムヨウム</t>
    </rPh>
    <rPh sb="5" eb="7">
      <t>ロテン</t>
    </rPh>
    <rPh sb="7" eb="8">
      <t>ナド</t>
    </rPh>
    <rPh sb="8" eb="10">
      <t>カイセツ</t>
    </rPh>
    <rPh sb="10" eb="13">
      <t>トドケデショ</t>
    </rPh>
    <rPh sb="14" eb="16">
      <t>テイシュツ</t>
    </rPh>
    <rPh sb="17" eb="20">
      <t>カイチョウタク</t>
    </rPh>
    <rPh sb="21" eb="24">
      <t>インサツブツ</t>
    </rPh>
    <rPh sb="24" eb="26">
      <t>ハイフ</t>
    </rPh>
    <rPh sb="38" eb="42">
      <t>カンキョウセイビ</t>
    </rPh>
    <rPh sb="43" eb="48">
      <t>タイイクカンシュウヘン</t>
    </rPh>
    <rPh sb="49" eb="51">
      <t>ウエキ</t>
    </rPh>
    <rPh sb="51" eb="53">
      <t>センテイ</t>
    </rPh>
    <rPh sb="58" eb="59">
      <t>ヨコ</t>
    </rPh>
    <rPh sb="59" eb="60">
      <t>サクラ</t>
    </rPh>
    <rPh sb="61" eb="63">
      <t>ナエギ</t>
    </rPh>
    <rPh sb="64" eb="65">
      <t>クスリ</t>
    </rPh>
    <rPh sb="66" eb="68">
      <t>トフ</t>
    </rPh>
    <phoneticPr fontId="1"/>
  </si>
  <si>
    <t>集落センター奉仕作業（7：40～9：10）　　　　　　　　　　　　　　　　　　　　　　　　　　　　　　　　   　　　　　　　　　　　　　　　　　　　　　　　　　　　　　　　　　　　　　　　　　　　　　　　　　　　　　　　　　　　　　　　　　　　　　　　　　　　　　　　　　　　　　　　　　　　　　　　　　　　　　　　　　　　　</t>
    <rPh sb="0" eb="2">
      <t>シュウラク</t>
    </rPh>
    <phoneticPr fontId="1"/>
  </si>
  <si>
    <t>イヴェントでも出店していただいた松山さんと話をする（諸寄に移住してきた経過と諸寄の良さと将来の可能性を聞く）</t>
    <rPh sb="7" eb="9">
      <t>シュッテン</t>
    </rPh>
    <rPh sb="16" eb="18">
      <t>マツヤマ</t>
    </rPh>
    <rPh sb="21" eb="22">
      <t>ハナシ</t>
    </rPh>
    <rPh sb="26" eb="28">
      <t>モロヨセ</t>
    </rPh>
    <rPh sb="29" eb="31">
      <t>イジュウ</t>
    </rPh>
    <rPh sb="35" eb="37">
      <t>ケイカ</t>
    </rPh>
    <rPh sb="38" eb="40">
      <t>モロヨセ</t>
    </rPh>
    <rPh sb="41" eb="42">
      <t>ヨ</t>
    </rPh>
    <rPh sb="44" eb="46">
      <t>ショウライ</t>
    </rPh>
    <rPh sb="47" eb="50">
      <t>カノウセイ</t>
    </rPh>
    <rPh sb="51" eb="52">
      <t>キ</t>
    </rPh>
    <phoneticPr fontId="1"/>
  </si>
  <si>
    <t>事務用務（歳時記投稿,振替休簿の提出、総会議事録の作成）　　　　　　　　　　　　　　　　　　　　　環境整備（園庭草取り）　　　　　　　　　　　　　　　　　　　　　　　　　　　　　　   　　　　　　　　　　　　　　　　　　　　　　　　　　　　　　　　　　　　　　　　　　　　　　　　　　　　　　　　　　　　　　　　　　　　　　　　　　　　　　　　　　　　　　　　　　　　　　　　　　　　　　　　　　　　</t>
    <rPh sb="0" eb="4">
      <t>ジムヨウム</t>
    </rPh>
    <rPh sb="5" eb="8">
      <t>サイジキ</t>
    </rPh>
    <rPh sb="8" eb="10">
      <t>トウコウ</t>
    </rPh>
    <rPh sb="11" eb="15">
      <t>フリカエキュウボ</t>
    </rPh>
    <rPh sb="16" eb="18">
      <t>テイシュツ</t>
    </rPh>
    <rPh sb="19" eb="21">
      <t>ソウカイ</t>
    </rPh>
    <rPh sb="21" eb="24">
      <t>ギジロク</t>
    </rPh>
    <rPh sb="25" eb="27">
      <t>サクセイ</t>
    </rPh>
    <rPh sb="54" eb="56">
      <t>エンテイ</t>
    </rPh>
    <rPh sb="56" eb="58">
      <t>クサト</t>
    </rPh>
    <phoneticPr fontId="1"/>
  </si>
  <si>
    <t>事務用務（寄港地まつり駐車場案内図印刷、インスタ説明文の印刷、歳時記投稿）　　　　　　　　　　　　　　　　　           環境整備（体育館周辺草取り）　　　　　　　　　　　　　　　　　　　　　　　　　　　   　　　　　　　　　　　　　　　　　　　　　　　　　　　　　　　　　　　　　　　　　　　　　　　　　　　　　　　　　　　　　　　　　　　　　　　　　　　　　　　　　　　　　　　　　　　　　　　　　　　　　　　　　　　　</t>
    <rPh sb="0" eb="4">
      <t>ジムヨウム</t>
    </rPh>
    <rPh sb="5" eb="8">
      <t>キコウチ</t>
    </rPh>
    <rPh sb="11" eb="14">
      <t>チュウシャジョウ</t>
    </rPh>
    <rPh sb="14" eb="17">
      <t>アンナイズ</t>
    </rPh>
    <rPh sb="17" eb="19">
      <t>インサツ</t>
    </rPh>
    <rPh sb="24" eb="27">
      <t>セツメイブン</t>
    </rPh>
    <rPh sb="28" eb="30">
      <t>インサツ</t>
    </rPh>
    <rPh sb="31" eb="36">
      <t>サイジキトウコウ</t>
    </rPh>
    <rPh sb="65" eb="69">
      <t>カンキョウセイビ</t>
    </rPh>
    <rPh sb="70" eb="73">
      <t>タイイクカン</t>
    </rPh>
    <rPh sb="73" eb="75">
      <t>シュウヘン</t>
    </rPh>
    <rPh sb="75" eb="77">
      <t>クサト</t>
    </rPh>
    <phoneticPr fontId="1"/>
  </si>
  <si>
    <t>お昼前に資料館の見学者があったため、１２時３０分まで勤務する                 公民館長宅より園庭に花の提供および植え付けをしていただく</t>
    <rPh sb="1" eb="3">
      <t>ヒルマエ</t>
    </rPh>
    <rPh sb="4" eb="7">
      <t>シリョウカン</t>
    </rPh>
    <rPh sb="8" eb="11">
      <t>ケンガクシャ</t>
    </rPh>
    <rPh sb="20" eb="21">
      <t>ジ</t>
    </rPh>
    <rPh sb="23" eb="24">
      <t>フン</t>
    </rPh>
    <rPh sb="26" eb="28">
      <t>キンム</t>
    </rPh>
    <rPh sb="47" eb="51">
      <t>コウミンカンチョウ</t>
    </rPh>
    <rPh sb="51" eb="52">
      <t>タク</t>
    </rPh>
    <rPh sb="54" eb="56">
      <t>エンテイ</t>
    </rPh>
    <rPh sb="57" eb="58">
      <t>ハナ</t>
    </rPh>
    <rPh sb="59" eb="61">
      <t>テイキョウ</t>
    </rPh>
    <rPh sb="64" eb="65">
      <t>ウ</t>
    </rPh>
    <rPh sb="66" eb="67">
      <t>ツ</t>
    </rPh>
    <phoneticPr fontId="1"/>
  </si>
  <si>
    <t>寄港地まつり（資材運搬等準備、ガイド、後片付け）　　　　　　　　　　　　　　　　　　　　　　事務用務（控室名札作成）　　　　　　　　　　　　　　　　　環境整備（諸寄駅の折れた桜の苗木に薬を塗布）　　　　　　　　　　　　　　　　　　　　　　　　　　   　　　　　　　　　　　　　　　　　　　　　　　　　　　　　　　　　　　　　　　　　　　　　　　　　　　　　　　　　　　　　　　　　　　　　　　　　　　　　　　　　　　　　　　　　　　　　　　　　　　　　　　　　　　　</t>
    <rPh sb="0" eb="3">
      <t>キコウチ</t>
    </rPh>
    <rPh sb="7" eb="9">
      <t>シザイ</t>
    </rPh>
    <rPh sb="9" eb="11">
      <t>ウンパン</t>
    </rPh>
    <rPh sb="11" eb="12">
      <t>ナド</t>
    </rPh>
    <rPh sb="12" eb="14">
      <t>ジュンビ</t>
    </rPh>
    <rPh sb="19" eb="22">
      <t>アトカタヅ</t>
    </rPh>
    <rPh sb="46" eb="50">
      <t>ジムヨウム</t>
    </rPh>
    <rPh sb="51" eb="53">
      <t>ヒカエシツ</t>
    </rPh>
    <rPh sb="53" eb="55">
      <t>ナフダ</t>
    </rPh>
    <rPh sb="55" eb="57">
      <t>サクセイ</t>
    </rPh>
    <rPh sb="75" eb="79">
      <t>カンキョウセイビ</t>
    </rPh>
    <rPh sb="80" eb="82">
      <t>モロヨセ</t>
    </rPh>
    <rPh sb="82" eb="83">
      <t>エキ</t>
    </rPh>
    <rPh sb="84" eb="85">
      <t>オ</t>
    </rPh>
    <rPh sb="87" eb="88">
      <t>サクラ</t>
    </rPh>
    <phoneticPr fontId="1"/>
  </si>
  <si>
    <t>事務用務（総会質疑応答作成、支援員だよりの作成）　　　　環境整備（園庭）　　　　　　　　　　　　　　　　　　　　　　　　　　　　　　   　　　　　　　　　　　　　　　　　　　　　　　　　　　　　　　　　　　　　　　　　　　　　　　　　　　　　　　　　　　　　　　　　　　　　　　　　　　　　　　　　　　　　　　　　　　　　　　　　　　　　　　　　　　　</t>
    <rPh sb="0" eb="4">
      <t>ジムヨウム</t>
    </rPh>
    <rPh sb="5" eb="7">
      <t>ソウカイ</t>
    </rPh>
    <rPh sb="7" eb="9">
      <t>シツギ</t>
    </rPh>
    <rPh sb="9" eb="11">
      <t>オウトウ</t>
    </rPh>
    <rPh sb="11" eb="13">
      <t>サクセイ</t>
    </rPh>
    <rPh sb="14" eb="17">
      <t>シエンイン</t>
    </rPh>
    <rPh sb="21" eb="23">
      <t>サクセイ</t>
    </rPh>
    <rPh sb="28" eb="32">
      <t>カンキョウセイビ</t>
    </rPh>
    <rPh sb="33" eb="35">
      <t>エンテイ</t>
    </rPh>
    <phoneticPr fontId="1"/>
  </si>
  <si>
    <t>事務用務（活動日誌の整理）　　　　　　　　　　　　　　　　　　　　　　　環境整備（グランド横の桜の苗木折れる,切り口に薬を塗布）　　　　　　　　　　　　　　　　　　　　　　　　　　　　　　   　　　　　　　　　　　　　　　　　　　　　　　　　　　　　　　　　　　　　　　　　　　　　　　　　　　　　　　　　　　　　　　　　　　　　　　　　　　　　　　　　　　　　　　　　　　　　　　　　　　　　　　　　　　　</t>
    <rPh sb="0" eb="4">
      <t>ジムヨウム</t>
    </rPh>
    <rPh sb="5" eb="9">
      <t>カツドウニッシ</t>
    </rPh>
    <rPh sb="10" eb="12">
      <t>セイリ</t>
    </rPh>
    <rPh sb="45" eb="46">
      <t>ヨコ</t>
    </rPh>
    <rPh sb="47" eb="48">
      <t>サクラ</t>
    </rPh>
    <rPh sb="49" eb="51">
      <t>ナエギ</t>
    </rPh>
    <rPh sb="51" eb="52">
      <t>オ</t>
    </rPh>
    <rPh sb="55" eb="56">
      <t>キ</t>
    </rPh>
    <rPh sb="57" eb="58">
      <t>クチ</t>
    </rPh>
    <rPh sb="59" eb="60">
      <t>クスリ</t>
    </rPh>
    <rPh sb="61" eb="63">
      <t>トフ</t>
    </rPh>
    <phoneticPr fontId="1"/>
  </si>
  <si>
    <t>事務用務（出店依頼文書の印刷および配布、歳時記の投稿）　　　　　　　環境整備（体育館周辺草取り）　　　　　　　　　　　　　　　　　　　　　　　　　　　   　　　　　　　　　　　　　　　　　　　　　　　　　　　　　　　　　　　　　　　　　　　　　　　　　　　　　　　　　　　　　　　　　　　　　　　　　　　　　　　　　　　　　　　　　　　　　　　　　　　　　　　　　　　　</t>
    <rPh sb="0" eb="4">
      <t>ジムヨウム</t>
    </rPh>
    <rPh sb="7" eb="9">
      <t>イライ</t>
    </rPh>
    <rPh sb="9" eb="11">
      <t>ブンショ</t>
    </rPh>
    <rPh sb="12" eb="14">
      <t>インサツ</t>
    </rPh>
    <rPh sb="17" eb="19">
      <t>ハイフ</t>
    </rPh>
    <rPh sb="20" eb="23">
      <t>サイジキ</t>
    </rPh>
    <rPh sb="24" eb="26">
      <t>トウコウ</t>
    </rPh>
    <rPh sb="34" eb="38">
      <t>カンキョウセイビ</t>
    </rPh>
    <rPh sb="39" eb="42">
      <t>タイイクカン</t>
    </rPh>
    <rPh sb="42" eb="44">
      <t>シュウヘン</t>
    </rPh>
    <rPh sb="44" eb="46">
      <t>クサト</t>
    </rPh>
    <phoneticPr fontId="1"/>
  </si>
  <si>
    <t>7/2　まちづくり懇談会の日程確認（日時確定）をする　　　　　　介護予防かぼちゃサロンの講師の方と話をする　</t>
    <rPh sb="9" eb="12">
      <t>コンダンカイ</t>
    </rPh>
    <rPh sb="13" eb="17">
      <t>ニッテイカクニン</t>
    </rPh>
    <rPh sb="18" eb="20">
      <t>ニチジ</t>
    </rPh>
    <rPh sb="20" eb="22">
      <t>カクテイ</t>
    </rPh>
    <rPh sb="32" eb="34">
      <t>カイゴ</t>
    </rPh>
    <rPh sb="34" eb="36">
      <t>ヨボウ</t>
    </rPh>
    <rPh sb="44" eb="46">
      <t>コウシ</t>
    </rPh>
    <rPh sb="47" eb="48">
      <t>カタ</t>
    </rPh>
    <rPh sb="49" eb="50">
      <t>ハナシ</t>
    </rPh>
    <phoneticPr fontId="1"/>
  </si>
  <si>
    <t xml:space="preserve">  (１)  ７/　２（火）　まちづくり懇談会</t>
    <rPh sb="12" eb="13">
      <t>ヒ</t>
    </rPh>
    <rPh sb="20" eb="23">
      <t>コンダンカイ</t>
    </rPh>
    <phoneticPr fontId="1"/>
  </si>
  <si>
    <t xml:space="preserve">  (３)   ７/　８（月）　区のあゆみ製本作業</t>
    <rPh sb="13" eb="14">
      <t>ツキ</t>
    </rPh>
    <rPh sb="16" eb="17">
      <t>ク</t>
    </rPh>
    <rPh sb="21" eb="23">
      <t>セイホン</t>
    </rPh>
    <rPh sb="23" eb="25">
      <t>サギョウ</t>
    </rPh>
    <phoneticPr fontId="1"/>
  </si>
  <si>
    <t xml:space="preserve">  (４)   ７/１１（木）　区のあゆみ全戸配布</t>
    <rPh sb="13" eb="14">
      <t>モク</t>
    </rPh>
    <rPh sb="16" eb="17">
      <t>ク</t>
    </rPh>
    <rPh sb="21" eb="23">
      <t>ゼント</t>
    </rPh>
    <rPh sb="23" eb="25">
      <t>ハイフ</t>
    </rPh>
    <phoneticPr fontId="1"/>
  </si>
  <si>
    <t>花と肥料の搬入があり、花の植え込みをする</t>
    <rPh sb="0" eb="1">
      <t>ハナ</t>
    </rPh>
    <rPh sb="2" eb="4">
      <t>ヒリョウ</t>
    </rPh>
    <rPh sb="5" eb="7">
      <t>ハンニュウ</t>
    </rPh>
    <rPh sb="11" eb="12">
      <t>ハナ</t>
    </rPh>
    <rPh sb="13" eb="14">
      <t>ウ</t>
    </rPh>
    <rPh sb="15" eb="16">
      <t>コ</t>
    </rPh>
    <phoneticPr fontId="1"/>
  </si>
  <si>
    <t>植木剪定</t>
    <rPh sb="0" eb="2">
      <t>ウエキ</t>
    </rPh>
    <rPh sb="2" eb="4">
      <t>センテイ</t>
    </rPh>
    <phoneticPr fontId="1"/>
  </si>
  <si>
    <t>園庭草取り</t>
    <rPh sb="0" eb="2">
      <t>エンテイ</t>
    </rPh>
    <rPh sb="2" eb="4">
      <t>クサト</t>
    </rPh>
    <phoneticPr fontId="1"/>
  </si>
  <si>
    <t>剪定</t>
    <rPh sb="0" eb="2">
      <t>センテイ</t>
    </rPh>
    <phoneticPr fontId="1"/>
  </si>
  <si>
    <t xml:space="preserve">  (５） ７/１４（日）・１５（月）　祭礼</t>
    <rPh sb="11" eb="12">
      <t>ニチ</t>
    </rPh>
    <rPh sb="17" eb="18">
      <t>ツキ</t>
    </rPh>
    <rPh sb="20" eb="22">
      <t>サイレイ</t>
    </rPh>
    <phoneticPr fontId="1"/>
  </si>
  <si>
    <t xml:space="preserve">  (６） ７/２６（金）　理事会</t>
    <rPh sb="11" eb="12">
      <t>キン</t>
    </rPh>
    <rPh sb="14" eb="17">
      <t>リジカイ</t>
    </rPh>
    <phoneticPr fontId="1"/>
  </si>
  <si>
    <t>5/26分　財産区事務局会議　１時間　振替休（16：15～17：15）</t>
    <rPh sb="4" eb="5">
      <t>ブン</t>
    </rPh>
    <rPh sb="6" eb="9">
      <t>ザイサンク</t>
    </rPh>
    <rPh sb="9" eb="14">
      <t>ジムキョクカイギ</t>
    </rPh>
    <rPh sb="16" eb="18">
      <t>ジカン</t>
    </rPh>
    <rPh sb="19" eb="22">
      <t>フリカエキュウ</t>
    </rPh>
    <phoneticPr fontId="1"/>
  </si>
  <si>
    <t>ケーブルテレビの担当者より先日の寄港地まつりの件で電話がある　　役場　企画課　振替休簿受領及び事務連絡</t>
    <rPh sb="8" eb="11">
      <t>タントウシャ</t>
    </rPh>
    <rPh sb="13" eb="15">
      <t>センジツ</t>
    </rPh>
    <rPh sb="16" eb="19">
      <t>キコウチ</t>
    </rPh>
    <rPh sb="23" eb="24">
      <t>ケン</t>
    </rPh>
    <rPh sb="25" eb="27">
      <t>デンワ</t>
    </rPh>
    <rPh sb="32" eb="34">
      <t>ヤクバ</t>
    </rPh>
    <rPh sb="35" eb="38">
      <t>キカクカ</t>
    </rPh>
    <rPh sb="39" eb="43">
      <t>フリカエキュウボ</t>
    </rPh>
    <rPh sb="43" eb="45">
      <t>ジュリョウ</t>
    </rPh>
    <rPh sb="45" eb="46">
      <t>オヨ</t>
    </rPh>
    <rPh sb="47" eb="51">
      <t>ジムレンラク</t>
    </rPh>
    <phoneticPr fontId="1"/>
  </si>
  <si>
    <t>園舎より6/30に行う看板立て等の資材を搬出する　　　　　　　　　役場　企画課より7/2懇談会の使用届の提出に来られる</t>
    <rPh sb="0" eb="2">
      <t>エンシャ</t>
    </rPh>
    <rPh sb="9" eb="10">
      <t>オコナ</t>
    </rPh>
    <rPh sb="11" eb="13">
      <t>カンバン</t>
    </rPh>
    <rPh sb="13" eb="14">
      <t>タ</t>
    </rPh>
    <rPh sb="15" eb="16">
      <t>ナド</t>
    </rPh>
    <rPh sb="17" eb="19">
      <t>シザイ</t>
    </rPh>
    <rPh sb="20" eb="22">
      <t>ハンシュツ</t>
    </rPh>
    <rPh sb="33" eb="35">
      <t>ヤクバ</t>
    </rPh>
    <rPh sb="36" eb="39">
      <t>キカクカ</t>
    </rPh>
    <rPh sb="44" eb="47">
      <t>コンダンカイ</t>
    </rPh>
    <rPh sb="48" eb="51">
      <t>シヨウトドケ</t>
    </rPh>
    <rPh sb="52" eb="54">
      <t>テイシュツ</t>
    </rPh>
    <rPh sb="55" eb="56">
      <t>コ</t>
    </rPh>
    <phoneticPr fontId="1"/>
  </si>
  <si>
    <t>地域おこし隊の小林さんが諸寄ガイドの載ったパンフを持参してくれる　　　　　　　　　　　　　　　　　　　　　　　　　　　　　6/30設置予定の立て看板を浜に運ぶ</t>
    <rPh sb="0" eb="2">
      <t>チイキ</t>
    </rPh>
    <rPh sb="5" eb="6">
      <t>タイ</t>
    </rPh>
    <rPh sb="7" eb="9">
      <t>コバヤシ</t>
    </rPh>
    <rPh sb="12" eb="14">
      <t>モロヨセ</t>
    </rPh>
    <rPh sb="18" eb="19">
      <t>ノ</t>
    </rPh>
    <rPh sb="25" eb="27">
      <t>ジサン</t>
    </rPh>
    <rPh sb="65" eb="67">
      <t>セッチ</t>
    </rPh>
    <rPh sb="67" eb="69">
      <t>ヨテイ</t>
    </rPh>
    <rPh sb="70" eb="71">
      <t>タ</t>
    </rPh>
    <rPh sb="72" eb="74">
      <t>カンバン</t>
    </rPh>
    <rPh sb="75" eb="76">
      <t>ハマ</t>
    </rPh>
    <rPh sb="77" eb="78">
      <t>ハコ</t>
    </rPh>
    <phoneticPr fontId="1"/>
  </si>
  <si>
    <t>事務用務（区のあゆみ原稿校正、月例関係書類等の整理）　　　　　　　　　　　　　　　　　　　　　　　　　　　　　　　　   　　　　　　　　　　　　　　　　　　　　　　　　　　　　　　　　　　　　　　　　　　　　　　　　　　　　　　　　　　　　　　　　　　　　　　　　　　　　　　　　　　　　　　　　　　　　　　　　　　　　　　　　　　　　</t>
    <rPh sb="0" eb="4">
      <t>ジムヨウム</t>
    </rPh>
    <rPh sb="5" eb="6">
      <t>ク</t>
    </rPh>
    <rPh sb="10" eb="14">
      <t>ゲンコウコウセイ</t>
    </rPh>
    <rPh sb="15" eb="19">
      <t>ゲツレイカンケイ</t>
    </rPh>
    <rPh sb="19" eb="21">
      <t>ショルイ</t>
    </rPh>
    <rPh sb="21" eb="22">
      <t>ナド</t>
    </rPh>
    <rPh sb="23" eb="25">
      <t>セイリ</t>
    </rPh>
    <phoneticPr fontId="1"/>
  </si>
  <si>
    <t>企画課　課長と係長が来館される（区の要望の件で）　要望書の中の公衆トイレの件で区長と会計に情況説明がある　　　　　　　　　　　　　　輪転機修理（金居商店）後に使用してみる　　　　　　　　　　　　　　　　　　　　　　　　　　　　　　　　　支援員会議（13：30から15：00）</t>
    <rPh sb="0" eb="2">
      <t>キカク</t>
    </rPh>
    <rPh sb="2" eb="3">
      <t>カ</t>
    </rPh>
    <rPh sb="4" eb="6">
      <t>カチョウ</t>
    </rPh>
    <rPh sb="7" eb="9">
      <t>カカリチョウ</t>
    </rPh>
    <rPh sb="10" eb="12">
      <t>ライカン</t>
    </rPh>
    <rPh sb="16" eb="17">
      <t>ク</t>
    </rPh>
    <rPh sb="18" eb="20">
      <t>ヨウボウ</t>
    </rPh>
    <rPh sb="21" eb="22">
      <t>ケン</t>
    </rPh>
    <rPh sb="25" eb="27">
      <t>ヨウボウ</t>
    </rPh>
    <rPh sb="27" eb="28">
      <t>ショ</t>
    </rPh>
    <rPh sb="29" eb="30">
      <t>ナカ</t>
    </rPh>
    <rPh sb="31" eb="33">
      <t>コウシュウ</t>
    </rPh>
    <rPh sb="37" eb="38">
      <t>ケン</t>
    </rPh>
    <rPh sb="39" eb="41">
      <t>クチョウ</t>
    </rPh>
    <rPh sb="42" eb="44">
      <t>カイケイ</t>
    </rPh>
    <rPh sb="45" eb="47">
      <t>ジョウキョウ</t>
    </rPh>
    <rPh sb="47" eb="49">
      <t>セツメイ</t>
    </rPh>
    <rPh sb="66" eb="68">
      <t>リンテン</t>
    </rPh>
    <rPh sb="69" eb="71">
      <t>シュウリ</t>
    </rPh>
    <rPh sb="72" eb="74">
      <t>カナイ</t>
    </rPh>
    <rPh sb="74" eb="76">
      <t>ショウテン</t>
    </rPh>
    <rPh sb="77" eb="78">
      <t>ゴ</t>
    </rPh>
    <rPh sb="79" eb="81">
      <t>シヨウ</t>
    </rPh>
    <rPh sb="118" eb="121">
      <t>シエンイン</t>
    </rPh>
    <rPh sb="121" eb="123">
      <t>カイギ</t>
    </rPh>
    <phoneticPr fontId="1"/>
  </si>
  <si>
    <t>6/15のガイドの行程表を社務所と東藤田に届ける（看板とスタンプ台の設置を依頼する）</t>
    <rPh sb="9" eb="12">
      <t>コウテイヒョウ</t>
    </rPh>
    <rPh sb="13" eb="16">
      <t>シャムショ</t>
    </rPh>
    <rPh sb="17" eb="18">
      <t>ヒガシ</t>
    </rPh>
    <rPh sb="18" eb="20">
      <t>フジタ</t>
    </rPh>
    <rPh sb="21" eb="22">
      <t>トド</t>
    </rPh>
    <rPh sb="25" eb="27">
      <t>カンバン</t>
    </rPh>
    <rPh sb="32" eb="33">
      <t>ダイ</t>
    </rPh>
    <rPh sb="34" eb="36">
      <t>セッチ</t>
    </rPh>
    <rPh sb="37" eb="39">
      <t>イライ</t>
    </rPh>
    <phoneticPr fontId="1"/>
  </si>
  <si>
    <r>
      <t>ボランテイア浜清掃及び看板立てに参加する</t>
    </r>
    <r>
      <rPr>
        <b/>
        <sz val="14"/>
        <rFont val="游ゴシック"/>
        <family val="3"/>
        <charset val="128"/>
        <scheme val="minor"/>
      </rPr>
      <t>⇔</t>
    </r>
    <r>
      <rPr>
        <b/>
        <sz val="14"/>
        <color rgb="FFFF0000"/>
        <rFont val="游ゴシック"/>
        <family val="3"/>
        <charset val="128"/>
        <scheme val="minor"/>
      </rPr>
      <t>雨天中止</t>
    </r>
    <rPh sb="6" eb="9">
      <t>ハマセイソウ</t>
    </rPh>
    <rPh sb="9" eb="10">
      <t>オヨ</t>
    </rPh>
    <rPh sb="11" eb="14">
      <t>カンバンタ</t>
    </rPh>
    <rPh sb="16" eb="18">
      <t>サンカ</t>
    </rPh>
    <rPh sb="21" eb="25">
      <t>ウテンチュウシ</t>
    </rPh>
    <phoneticPr fontId="1"/>
  </si>
  <si>
    <t>（12）  6/ 28（金）  区のあゆみ原稿校正</t>
    <rPh sb="12" eb="13">
      <t>キン</t>
    </rPh>
    <rPh sb="16" eb="17">
      <t>ク</t>
    </rPh>
    <rPh sb="21" eb="25">
      <t>ゲンコウコウセイ</t>
    </rPh>
    <phoneticPr fontId="1"/>
  </si>
  <si>
    <t>（13）  6/ 29（土）  生涯教育課　中井氏と地域起こし隊希望者の方との面談</t>
    <rPh sb="12" eb="13">
      <t>ツチ</t>
    </rPh>
    <rPh sb="16" eb="18">
      <t>ショウガイ</t>
    </rPh>
    <rPh sb="18" eb="21">
      <t>キョウイクカ</t>
    </rPh>
    <rPh sb="22" eb="24">
      <t>ナカイ</t>
    </rPh>
    <rPh sb="24" eb="25">
      <t>シ</t>
    </rPh>
    <rPh sb="26" eb="28">
      <t>チイキ</t>
    </rPh>
    <rPh sb="28" eb="29">
      <t>オ</t>
    </rPh>
    <rPh sb="31" eb="32">
      <t>タイ</t>
    </rPh>
    <rPh sb="32" eb="35">
      <t>キボウシャ</t>
    </rPh>
    <rPh sb="36" eb="37">
      <t>カタ</t>
    </rPh>
    <rPh sb="39" eb="41">
      <t>メンダン</t>
    </rPh>
    <phoneticPr fontId="1"/>
  </si>
  <si>
    <t>（14）  6/ 30（日）  ボランテイア浜清掃⇒雨天のため中止</t>
    <rPh sb="12" eb="13">
      <t>ニチ</t>
    </rPh>
    <rPh sb="22" eb="23">
      <t>ハマ</t>
    </rPh>
    <rPh sb="23" eb="25">
      <t>セイソウ</t>
    </rPh>
    <rPh sb="26" eb="28">
      <t>ウテン</t>
    </rPh>
    <rPh sb="31" eb="33">
      <t>チュウシ</t>
    </rPh>
    <phoneticPr fontId="1"/>
  </si>
  <si>
    <t>（11）  6/ 27（木）  介護予防サロン講師の方と話す（移住の経緯について）</t>
    <rPh sb="12" eb="13">
      <t>モク</t>
    </rPh>
    <rPh sb="16" eb="18">
      <t>カイゴ</t>
    </rPh>
    <rPh sb="18" eb="20">
      <t>ヨボウ</t>
    </rPh>
    <rPh sb="23" eb="25">
      <t>コウシ</t>
    </rPh>
    <rPh sb="26" eb="27">
      <t>カタ</t>
    </rPh>
    <rPh sb="28" eb="29">
      <t>ハナ</t>
    </rPh>
    <rPh sb="31" eb="33">
      <t>イジュウ</t>
    </rPh>
    <rPh sb="34" eb="36">
      <t>ケイイ</t>
    </rPh>
    <phoneticPr fontId="1"/>
  </si>
  <si>
    <r>
      <t xml:space="preserve">　　　　　　　　　  </t>
    </r>
    <r>
      <rPr>
        <b/>
        <sz val="1"/>
        <color theme="1"/>
        <rFont val="游ゴシック"/>
        <family val="3"/>
        <charset val="128"/>
      </rPr>
      <t>　</t>
    </r>
    <r>
      <rPr>
        <b/>
        <sz val="20"/>
        <color theme="1"/>
        <rFont val="游ゴシック"/>
        <family val="3"/>
        <charset val="128"/>
      </rPr>
      <t>活性化委員会・協力委員会議</t>
    </r>
    <rPh sb="12" eb="18">
      <t>カッセイカイインカイ</t>
    </rPh>
    <rPh sb="19" eb="23">
      <t>キョウリョクイイン</t>
    </rPh>
    <rPh sb="23" eb="25">
      <t>カイギ</t>
    </rPh>
    <phoneticPr fontId="1"/>
  </si>
  <si>
    <t>　　　　　　　　　  企画課長と係長が来館、要望書の件で区長と会計に情況説明</t>
    <rPh sb="11" eb="14">
      <t>キカクカ</t>
    </rPh>
    <rPh sb="14" eb="15">
      <t>チョウ</t>
    </rPh>
    <rPh sb="16" eb="18">
      <t>カカリチョウ</t>
    </rPh>
    <rPh sb="19" eb="21">
      <t>ライカン</t>
    </rPh>
    <rPh sb="22" eb="25">
      <t>ヨウボウショ</t>
    </rPh>
    <rPh sb="26" eb="27">
      <t>ケン</t>
    </rPh>
    <rPh sb="28" eb="30">
      <t>クチョウ</t>
    </rPh>
    <rPh sb="31" eb="33">
      <t>カイケイ</t>
    </rPh>
    <rPh sb="34" eb="36">
      <t>ジョウキョウ</t>
    </rPh>
    <rPh sb="36" eb="38">
      <t>セツメイ</t>
    </rPh>
    <phoneticPr fontId="1"/>
  </si>
  <si>
    <t>　　　　　　　　　  園庭（6/17，21，24，25）</t>
    <phoneticPr fontId="1"/>
  </si>
  <si>
    <r>
      <t xml:space="preserve">  (２)   ７/　４（木）  </t>
    </r>
    <r>
      <rPr>
        <b/>
        <sz val="1"/>
        <color theme="1"/>
        <rFont val="HGS教科書体"/>
        <family val="1"/>
        <charset val="128"/>
      </rPr>
      <t xml:space="preserve"> </t>
    </r>
    <r>
      <rPr>
        <b/>
        <sz val="20"/>
        <color theme="1"/>
        <rFont val="HGS教科書体"/>
        <family val="1"/>
        <charset val="128"/>
      </rPr>
      <t>支援員会議</t>
    </r>
    <rPh sb="13" eb="14">
      <t>モク</t>
    </rPh>
    <rPh sb="18" eb="23">
      <t>シエンインカイギ</t>
    </rPh>
    <phoneticPr fontId="1"/>
  </si>
  <si>
    <r>
      <t>　　　　　　　　　</t>
    </r>
    <r>
      <rPr>
        <b/>
        <sz val="5"/>
        <color theme="1"/>
        <rFont val="游ゴシック"/>
        <family val="3"/>
        <charset val="128"/>
      </rPr>
      <t xml:space="preserve">              </t>
    </r>
    <r>
      <rPr>
        <b/>
        <sz val="20"/>
        <color theme="1"/>
        <rFont val="游ゴシック"/>
        <family val="3"/>
        <charset val="128"/>
      </rPr>
      <t>地域おこし隊の小林さんと話す（作成パンフ持参）</t>
    </r>
    <rPh sb="23" eb="25">
      <t>チイキ</t>
    </rPh>
    <rPh sb="28" eb="29">
      <t>タイ</t>
    </rPh>
    <rPh sb="30" eb="32">
      <t>コバヤシ</t>
    </rPh>
    <rPh sb="35" eb="36">
      <t>ハナ</t>
    </rPh>
    <rPh sb="38" eb="40">
      <t>サクセイ</t>
    </rPh>
    <rPh sb="43" eb="45">
      <t>ジサン</t>
    </rPh>
    <phoneticPr fontId="1"/>
  </si>
  <si>
    <r>
      <t>（15） </t>
    </r>
    <r>
      <rPr>
        <b/>
        <sz val="5"/>
        <color theme="1"/>
        <rFont val="游ゴシック"/>
        <family val="3"/>
        <charset val="128"/>
        <scheme val="minor"/>
      </rPr>
      <t xml:space="preserve">  </t>
    </r>
    <r>
      <rPr>
        <b/>
        <sz val="20"/>
        <color theme="1"/>
        <rFont val="游ゴシック"/>
        <family val="3"/>
        <charset val="128"/>
        <scheme val="minor"/>
      </rPr>
      <t>ＨＰ歳時記への投稿（6/3.5.10.11.17.21,24）</t>
    </r>
    <rPh sb="9" eb="12">
      <t>サイジキ</t>
    </rPh>
    <rPh sb="14" eb="16">
      <t>トウコウ</t>
    </rPh>
    <phoneticPr fontId="1"/>
  </si>
  <si>
    <r>
      <t xml:space="preserve">（16） </t>
    </r>
    <r>
      <rPr>
        <b/>
        <sz val="5"/>
        <color theme="1"/>
        <rFont val="游ゴシック"/>
        <family val="3"/>
        <charset val="128"/>
        <scheme val="minor"/>
      </rPr>
      <t xml:space="preserve">  </t>
    </r>
    <r>
      <rPr>
        <b/>
        <sz val="20"/>
        <color theme="1"/>
        <rFont val="游ゴシック"/>
        <family val="3"/>
        <charset val="128"/>
        <scheme val="minor"/>
      </rPr>
      <t>環境整備　　桜の苗木に薬を塗布（6/11，15，27）　　　　　　　　　　　　　</t>
    </r>
    <rPh sb="7" eb="11">
      <t>カンキョウセイビ</t>
    </rPh>
    <rPh sb="13" eb="14">
      <t>サクラ</t>
    </rPh>
    <rPh sb="15" eb="17">
      <t>ナエギ</t>
    </rPh>
    <rPh sb="18" eb="19">
      <t>クスリ</t>
    </rPh>
    <rPh sb="20" eb="22">
      <t>トフ</t>
    </rPh>
    <phoneticPr fontId="1"/>
  </si>
  <si>
    <t xml:space="preserve">  (７） ７/２８（金）　ボランテイア浜清掃</t>
    <rPh sb="11" eb="12">
      <t>キン</t>
    </rPh>
    <rPh sb="20" eb="23">
      <t>ハマセイソウ</t>
    </rPh>
    <phoneticPr fontId="1"/>
  </si>
  <si>
    <t>まち懇</t>
    <rPh sb="2" eb="3">
      <t>コン</t>
    </rPh>
    <phoneticPr fontId="1"/>
  </si>
  <si>
    <t>強雨</t>
    <rPh sb="0" eb="2">
      <t>キョウウ</t>
    </rPh>
    <phoneticPr fontId="1"/>
  </si>
  <si>
    <t>区長来館（月例書類を閲覧してもらう）</t>
    <rPh sb="0" eb="2">
      <t>クチョウ</t>
    </rPh>
    <rPh sb="2" eb="4">
      <t>ライカン</t>
    </rPh>
    <rPh sb="5" eb="9">
      <t>ゲツレイショルイ</t>
    </rPh>
    <rPh sb="10" eb="12">
      <t>エツラン</t>
    </rPh>
    <phoneticPr fontId="1"/>
  </si>
  <si>
    <t>６/２６分　理事会　１時間振替休（16：15～17：15）</t>
    <rPh sb="4" eb="5">
      <t>ブン</t>
    </rPh>
    <rPh sb="6" eb="9">
      <t>リジカイ</t>
    </rPh>
    <rPh sb="11" eb="13">
      <t>ジカン</t>
    </rPh>
    <rPh sb="13" eb="16">
      <t>フリカエキュウ</t>
    </rPh>
    <phoneticPr fontId="1"/>
  </si>
  <si>
    <t>《新温泉町集落支援員活動報告（令和６年７月分）》</t>
    <phoneticPr fontId="1"/>
  </si>
  <si>
    <t xml:space="preserve">   (1)     7/   1（月）  区のあゆみ原稿最終校正及び印刷</t>
    <rPh sb="18" eb="19">
      <t>ツキ</t>
    </rPh>
    <rPh sb="22" eb="23">
      <t>ク</t>
    </rPh>
    <rPh sb="27" eb="29">
      <t>ゲンコウ</t>
    </rPh>
    <rPh sb="29" eb="33">
      <t>サイシュウコウセイ</t>
    </rPh>
    <rPh sb="33" eb="34">
      <t>オヨ</t>
    </rPh>
    <rPh sb="35" eb="37">
      <t>インサツ</t>
    </rPh>
    <phoneticPr fontId="1"/>
  </si>
  <si>
    <t xml:space="preserve">   (2)     7/   2（火）  新温泉町まちづくり懇談会</t>
    <rPh sb="18" eb="19">
      <t>ヒ</t>
    </rPh>
    <rPh sb="22" eb="26">
      <t>シンオンセンチョウ</t>
    </rPh>
    <rPh sb="31" eb="34">
      <t>コンダンカイ</t>
    </rPh>
    <phoneticPr fontId="1"/>
  </si>
  <si>
    <t xml:space="preserve"> （3）   7/   4（木）  支援員会議</t>
    <rPh sb="14" eb="15">
      <t>モク</t>
    </rPh>
    <rPh sb="18" eb="23">
      <t>シエンインカイギ</t>
    </rPh>
    <phoneticPr fontId="1"/>
  </si>
  <si>
    <t xml:space="preserve">   (5)     7/ 11（木）  区のあゆみ配布</t>
    <rPh sb="17" eb="18">
      <t>モク</t>
    </rPh>
    <rPh sb="21" eb="22">
      <t>ク</t>
    </rPh>
    <rPh sb="26" eb="28">
      <t>ハイフ</t>
    </rPh>
    <phoneticPr fontId="1"/>
  </si>
  <si>
    <t>雨</t>
    <rPh sb="0" eb="1">
      <t>アメ</t>
    </rPh>
    <phoneticPr fontId="1"/>
  </si>
  <si>
    <t>新造船入港6.30</t>
    <rPh sb="0" eb="2">
      <t>シンゾウ</t>
    </rPh>
    <rPh sb="2" eb="3">
      <t>フネ</t>
    </rPh>
    <rPh sb="3" eb="5">
      <t>ニュウコウ</t>
    </rPh>
    <phoneticPr fontId="1"/>
  </si>
  <si>
    <t>事務用務（区のあゆみ原稿校正及び印刷）　　　　　　　　　　　　　　　　　　　　　清掃作業（館内）　　　　　　　　　　　　　　　　　　　　　　　　　　　　　　   　　　　　　　　　　　　　　　　　　　　　　　　　　　　　　　　　　　　　　　　　　　　　　　　　　　　　　　　　　　　　　　　　　　　　　　　　　　　　　　　　　　　　　　　　　　　　　　　　　　　　　　　　　　　</t>
    <rPh sb="0" eb="4">
      <t>ジムヨウム</t>
    </rPh>
    <rPh sb="5" eb="6">
      <t>ク</t>
    </rPh>
    <rPh sb="10" eb="14">
      <t>ゲンコウコウセイ</t>
    </rPh>
    <rPh sb="14" eb="15">
      <t>オヨ</t>
    </rPh>
    <rPh sb="16" eb="18">
      <t>インサツ</t>
    </rPh>
    <rPh sb="40" eb="44">
      <t>セイソウサギョウ</t>
    </rPh>
    <rPh sb="45" eb="47">
      <t>カンナイ</t>
    </rPh>
    <phoneticPr fontId="1"/>
  </si>
  <si>
    <t>事務用務（月例書類提出、歳時記投稿）　　　　　　　　　　　　　　　　　　　　　環境整備（体育館周辺、体育館前）　　　　　　　　　　　　　　　　　　　　　　　　　　　　　　   　　　　　　　　　　　　　　　　　　　　　　　　　　　　　　　　　　　　　　　　　　　　　　　　　　　　　　　　　　　　　　　　　　　　　　　　　　　　　　　　　　　　　　　　　　　　　　　　　　　　　　　　　　　　</t>
    <rPh sb="0" eb="4">
      <t>ジムヨウム</t>
    </rPh>
    <rPh sb="5" eb="9">
      <t>ゲツレイショルイ</t>
    </rPh>
    <rPh sb="9" eb="11">
      <t>テイシュツ</t>
    </rPh>
    <rPh sb="12" eb="17">
      <t>サイジキトウコウ</t>
    </rPh>
    <rPh sb="44" eb="49">
      <t>タイイクカンシュウヘン</t>
    </rPh>
    <phoneticPr fontId="1"/>
  </si>
  <si>
    <t>曇りのち晴れ</t>
    <rPh sb="0" eb="1">
      <t>クモ</t>
    </rPh>
    <rPh sb="4" eb="5">
      <t>ハ</t>
    </rPh>
    <phoneticPr fontId="1"/>
  </si>
  <si>
    <t>支援員会議（13：30～14：45）</t>
    <rPh sb="0" eb="5">
      <t>シエンインカイギ</t>
    </rPh>
    <phoneticPr fontId="1"/>
  </si>
  <si>
    <t>晴れ</t>
    <rPh sb="0" eb="1">
      <t>ハ</t>
    </rPh>
    <phoneticPr fontId="1"/>
  </si>
  <si>
    <t>午後　半年休　0.5　日</t>
    <rPh sb="0" eb="2">
      <t>ゴゴ</t>
    </rPh>
    <rPh sb="3" eb="4">
      <t>ハン</t>
    </rPh>
    <rPh sb="4" eb="6">
      <t>ネンキュウ</t>
    </rPh>
    <rPh sb="11" eb="12">
      <t>ニチ</t>
    </rPh>
    <phoneticPr fontId="1"/>
  </si>
  <si>
    <t>看板立て（7：00～7：30）</t>
    <rPh sb="0" eb="3">
      <t>カンバンタ</t>
    </rPh>
    <phoneticPr fontId="1"/>
  </si>
  <si>
    <t>半夏生とたこ</t>
    <rPh sb="0" eb="3">
      <t>ハンゲショウ</t>
    </rPh>
    <phoneticPr fontId="1"/>
  </si>
  <si>
    <t>まちづくり懇談会Ｒ6.7.2参加者増える</t>
    <rPh sb="5" eb="8">
      <t>コンダンカイ</t>
    </rPh>
    <rPh sb="14" eb="18">
      <t>サンカシャフ</t>
    </rPh>
    <phoneticPr fontId="1"/>
  </si>
  <si>
    <t>夏に向けて～千客万来を望めど・・・</t>
    <rPh sb="0" eb="1">
      <t>ナツ</t>
    </rPh>
    <rPh sb="2" eb="3">
      <t>ム</t>
    </rPh>
    <rPh sb="6" eb="10">
      <t>センキャクバンライ</t>
    </rPh>
    <rPh sb="11" eb="12">
      <t>ノゾ</t>
    </rPh>
    <phoneticPr fontId="1"/>
  </si>
  <si>
    <t>園庭　土入れ</t>
    <rPh sb="0" eb="2">
      <t>エンテイ</t>
    </rPh>
    <rPh sb="3" eb="5">
      <t>ツチイ</t>
    </rPh>
    <phoneticPr fontId="1"/>
  </si>
  <si>
    <t>7/2分　まちづくり懇談会　1時間　振替休（16：15～17：15）</t>
    <rPh sb="3" eb="4">
      <t>ブン</t>
    </rPh>
    <rPh sb="10" eb="13">
      <t>コンダンカイ</t>
    </rPh>
    <rPh sb="15" eb="17">
      <t>ジカン</t>
    </rPh>
    <rPh sb="18" eb="21">
      <t>フリカエキュウ</t>
    </rPh>
    <phoneticPr fontId="1"/>
  </si>
  <si>
    <t>寄港地まつりキッチンカーへのお礼を伊賀さんに届ける</t>
    <rPh sb="0" eb="3">
      <t>キコウチ</t>
    </rPh>
    <rPh sb="15" eb="16">
      <t>レイ</t>
    </rPh>
    <rPh sb="17" eb="19">
      <t>イガ</t>
    </rPh>
    <rPh sb="22" eb="23">
      <t>トド</t>
    </rPh>
    <phoneticPr fontId="1"/>
  </si>
  <si>
    <t>寄港地まつりのキッチンカーのお礼（記念品）を伊賀さんに届ける</t>
    <rPh sb="0" eb="3">
      <t>キコウチ</t>
    </rPh>
    <rPh sb="15" eb="16">
      <t>レイ</t>
    </rPh>
    <rPh sb="17" eb="20">
      <t>キネンヒン</t>
    </rPh>
    <rPh sb="22" eb="24">
      <t>イガ</t>
    </rPh>
    <rPh sb="27" eb="28">
      <t>トド</t>
    </rPh>
    <phoneticPr fontId="1"/>
  </si>
  <si>
    <t>事務用務（配布物仕分け、区のあゆみ製本準備）　　　　　　　　　　　　　　　　　　　　　環境整備（園庭土入れ）　　　　　　　　　　　　　　　　　　　　　　　　　　　　　　   　　　　　　　　　　　　　　　　　　　　　　　　　　　　　　　　　　　　　　　　　　　　　　　　　　　　　　　　　　　　　　　　　　　　　　　　　　　　　　　　　　　　　　　　　　　　　　　　　　　　　　　　　　　　</t>
    <rPh sb="0" eb="4">
      <t>ジムヨウム</t>
    </rPh>
    <rPh sb="5" eb="8">
      <t>ハイフブツ</t>
    </rPh>
    <rPh sb="8" eb="10">
      <t>シワ</t>
    </rPh>
    <rPh sb="12" eb="13">
      <t>ク</t>
    </rPh>
    <rPh sb="17" eb="21">
      <t>セイホンジュンビ</t>
    </rPh>
    <rPh sb="43" eb="47">
      <t>カンキョウセイビ</t>
    </rPh>
    <rPh sb="48" eb="50">
      <t>エンテイ</t>
    </rPh>
    <rPh sb="50" eb="52">
      <t>ツチイ</t>
    </rPh>
    <phoneticPr fontId="1"/>
  </si>
  <si>
    <t>企画課へ物品購入申請書をメールで送る</t>
    <rPh sb="0" eb="3">
      <t>キカクカ</t>
    </rPh>
    <rPh sb="4" eb="11">
      <t>ブッピンコウニュウシンセイショ</t>
    </rPh>
    <rPh sb="16" eb="17">
      <t>オク</t>
    </rPh>
    <phoneticPr fontId="1"/>
  </si>
  <si>
    <t>駐在たより町内別区分け　　　　　　　　　　　　　　　　　　　　区のあゆみ製本作業（18:00～18:40)　※　印刷の誤りがあった</t>
    <rPh sb="0" eb="2">
      <t>チュウザイ</t>
    </rPh>
    <rPh sb="5" eb="8">
      <t>チョウナイベツ</t>
    </rPh>
    <rPh sb="8" eb="10">
      <t>クワ</t>
    </rPh>
    <rPh sb="31" eb="32">
      <t>ク</t>
    </rPh>
    <rPh sb="36" eb="38">
      <t>セイホン</t>
    </rPh>
    <rPh sb="38" eb="40">
      <t>サギョウ</t>
    </rPh>
    <rPh sb="56" eb="58">
      <t>インサツ</t>
    </rPh>
    <rPh sb="59" eb="60">
      <t>アヤマ</t>
    </rPh>
    <phoneticPr fontId="1"/>
  </si>
  <si>
    <t>区のあゆみ製本作業及び配布</t>
    <rPh sb="0" eb="1">
      <t>ク</t>
    </rPh>
    <rPh sb="5" eb="9">
      <t>セイホンサギョウ</t>
    </rPh>
    <rPh sb="9" eb="10">
      <t>オヨ</t>
    </rPh>
    <rPh sb="11" eb="13">
      <t>ハイフ</t>
    </rPh>
    <phoneticPr fontId="1"/>
  </si>
  <si>
    <t>事務用務（総会議事録作成）　　　　　　　　　　　　　　　　　環境整備（体育館周辺）　　　　　　　　　　　　　　　　　　　　　　　　　　　　　　   　　　　　　　　　　　　　　　　　　　　　　　　　　　　　　　　　　　　　　　　　　　　　　　　　　　　　　　　　　　　　　　　　　　　　　　　　　　　　　　　　　　　　　　　　　　　　　　　　　　　　　　　　　　　</t>
    <rPh sb="0" eb="4">
      <t>ジムヨウム</t>
    </rPh>
    <rPh sb="5" eb="10">
      <t>ソウカイギジロク</t>
    </rPh>
    <rPh sb="10" eb="12">
      <t>サクセイ</t>
    </rPh>
    <rPh sb="35" eb="38">
      <t>タイイクカン</t>
    </rPh>
    <rPh sb="38" eb="40">
      <t>シュウヘン</t>
    </rPh>
    <phoneticPr fontId="1"/>
  </si>
  <si>
    <t>町ぐるみ検診健康相談（9：30～11：30）</t>
    <rPh sb="0" eb="1">
      <t>マチ</t>
    </rPh>
    <rPh sb="4" eb="6">
      <t>ケンシン</t>
    </rPh>
    <rPh sb="6" eb="10">
      <t>ケンコウソウダン</t>
    </rPh>
    <phoneticPr fontId="1"/>
  </si>
  <si>
    <t>時間年休　1時間（16：15～17：15）</t>
    <rPh sb="0" eb="4">
      <t>ジカンネンキュウ</t>
    </rPh>
    <rPh sb="6" eb="8">
      <t>ジカン</t>
    </rPh>
    <phoneticPr fontId="1"/>
  </si>
  <si>
    <t>夏季休暇　0.5日（午後）</t>
    <rPh sb="0" eb="4">
      <t>カキキュウカ</t>
    </rPh>
    <rPh sb="8" eb="9">
      <t>ニチ</t>
    </rPh>
    <rPh sb="10" eb="12">
      <t>ゴゴ</t>
    </rPh>
    <phoneticPr fontId="1"/>
  </si>
  <si>
    <t>曇りのち晴れ</t>
    <rPh sb="0" eb="1">
      <t>クモ</t>
    </rPh>
    <rPh sb="4" eb="5">
      <t>ハ</t>
    </rPh>
    <phoneticPr fontId="1"/>
  </si>
  <si>
    <t>事務用務（総会議事録の作成）　　　　　　　　　　　　　　　環境整備（体育館周辺、玄関前）　　　　　　　　　　　　　　　　　　　　　　　　　　　　　　　　　　　　　　　　　　　　　　　　　　   　　　　　　　　　　　　　　　　　　　　　　　　　　　　　　　　　　　　　　　　　　　　　　　　　　　　　　　　　　　　　　　　　　　　　　　　　　　　　　　　　　　　　　　　　　　　　　　　　　　　　　　　　　　　</t>
    <rPh sb="0" eb="4">
      <t>ジムヨウム</t>
    </rPh>
    <rPh sb="5" eb="7">
      <t>ソウカイ</t>
    </rPh>
    <rPh sb="7" eb="10">
      <t>ギジロク</t>
    </rPh>
    <rPh sb="11" eb="13">
      <t>サクセイ</t>
    </rPh>
    <rPh sb="29" eb="33">
      <t>カンキョウセイビ</t>
    </rPh>
    <rPh sb="34" eb="39">
      <t>タイイクカンシュウヘン</t>
    </rPh>
    <rPh sb="40" eb="43">
      <t>ゲンカンマエ</t>
    </rPh>
    <phoneticPr fontId="1"/>
  </si>
  <si>
    <t xml:space="preserve"> （7）   7/ 18（木）  活性化委員会事務局会議</t>
    <rPh sb="13" eb="14">
      <t>モク</t>
    </rPh>
    <rPh sb="17" eb="23">
      <t>カッセイカイインカイ</t>
    </rPh>
    <rPh sb="23" eb="28">
      <t>ジムキョクカイギ</t>
    </rPh>
    <phoneticPr fontId="1"/>
  </si>
  <si>
    <t xml:space="preserve">   (4)     7/   8（月）  区のあゆみ製本作業及び各町内会長配布</t>
    <rPh sb="18" eb="19">
      <t>ツキ</t>
    </rPh>
    <rPh sb="22" eb="23">
      <t>ク</t>
    </rPh>
    <rPh sb="27" eb="31">
      <t>セイホンサギョウ</t>
    </rPh>
    <rPh sb="31" eb="32">
      <t>オヨ</t>
    </rPh>
    <rPh sb="33" eb="36">
      <t>カクチョウナイ</t>
    </rPh>
    <rPh sb="36" eb="38">
      <t>カイチョウ</t>
    </rPh>
    <rPh sb="38" eb="40">
      <t>ハイフ</t>
    </rPh>
    <phoneticPr fontId="1"/>
  </si>
  <si>
    <t>早朝　看板立て　</t>
    <rPh sb="0" eb="2">
      <t>ソウチョウ</t>
    </rPh>
    <rPh sb="3" eb="6">
      <t>カンバンタ</t>
    </rPh>
    <phoneticPr fontId="1"/>
  </si>
  <si>
    <t>園庭草取り、水やり</t>
  </si>
  <si>
    <t>看板</t>
    <rPh sb="0" eb="2">
      <t>カンバン</t>
    </rPh>
    <phoneticPr fontId="1"/>
  </si>
  <si>
    <t>事務用務（総会議事録の作成）　　　　　　　　　　　　　　　　　　　　　環境整備（体育館周辺、玄関前、園庭）　　　　　　　　　　　　　　　　　　　　　　　　　　　　　　   　　　　　　　　　　　　　　　　　　　　　　　　　　　　　　　　　　　　　　　　　　　　　　　　　　　　　　　　　　　　　　　　　　　　　　　　　　　　　　　　　　　　　　　　　　　　　　　　　　　　　　　　　　　　</t>
    <rPh sb="0" eb="4">
      <t>ジムヨウム</t>
    </rPh>
    <rPh sb="5" eb="7">
      <t>ソウカイ</t>
    </rPh>
    <rPh sb="7" eb="10">
      <t>ギジロク</t>
    </rPh>
    <rPh sb="11" eb="13">
      <t>サクセイ</t>
    </rPh>
    <rPh sb="35" eb="39">
      <t>カンキョウセイビ</t>
    </rPh>
    <rPh sb="40" eb="45">
      <t>タイイクカンシュウヘン</t>
    </rPh>
    <rPh sb="50" eb="52">
      <t>エンテイ</t>
    </rPh>
    <phoneticPr fontId="1"/>
  </si>
  <si>
    <t>集会室で獅子の花開きがある　　　　　　　　　　　　　　　　　　　　役場　企画課に　健康診断用書類を受け取りに行く</t>
    <rPh sb="0" eb="3">
      <t>シュウカイシツ</t>
    </rPh>
    <rPh sb="4" eb="6">
      <t>シシ</t>
    </rPh>
    <rPh sb="7" eb="9">
      <t>ハナビラ</t>
    </rPh>
    <rPh sb="33" eb="35">
      <t>ヤクバ</t>
    </rPh>
    <rPh sb="36" eb="39">
      <t>キカクカ</t>
    </rPh>
    <rPh sb="41" eb="46">
      <t>ケンコウシンダンヨウ</t>
    </rPh>
    <rPh sb="46" eb="48">
      <t>ショルイ</t>
    </rPh>
    <rPh sb="49" eb="50">
      <t>ウ</t>
    </rPh>
    <rPh sb="51" eb="52">
      <t>ト</t>
    </rPh>
    <rPh sb="54" eb="55">
      <t>イ</t>
    </rPh>
    <phoneticPr fontId="1"/>
  </si>
  <si>
    <t>晴れ</t>
    <rPh sb="0" eb="1">
      <t>ハ</t>
    </rPh>
    <phoneticPr fontId="1"/>
  </si>
  <si>
    <t>事務用務（５年度分活動日誌整理、総会議事録の作成）　　　　　　　　　　　　　　　　　　　　　剪定作業（体育館周辺）　　　　　　　　　　　　　　　　　　　　　　　　　　　　　　   　　　　　　　　　　　　　　　　　　　　　　　　　　　　　　　　　　　　　　　　　　　　　　　　　　　　　　　　　　　　　　　　　　　　　　　　　　　　　　　　　　　　　　　　　　　　　　　　　　　　　　　　　　　　</t>
    <rPh sb="0" eb="4">
      <t>ジムヨウム</t>
    </rPh>
    <rPh sb="6" eb="8">
      <t>ネンド</t>
    </rPh>
    <rPh sb="8" eb="9">
      <t>ブン</t>
    </rPh>
    <rPh sb="16" eb="21">
      <t>ソウカイギジロク</t>
    </rPh>
    <rPh sb="22" eb="24">
      <t>サクセイ</t>
    </rPh>
    <rPh sb="46" eb="48">
      <t>センテイ</t>
    </rPh>
    <rPh sb="48" eb="50">
      <t>サギョウ</t>
    </rPh>
    <rPh sb="54" eb="56">
      <t>シュウヘン</t>
    </rPh>
    <phoneticPr fontId="1"/>
  </si>
  <si>
    <t>事務用務（総会議事録作成）　　　　　　　　　　　　　　　　　環境整備（玄関、園庭水やり）　　　　　　　　　　　　　　　　　　　　　　　　　　　　　　   　　　　　　　　　　　　　　　　　　　　　　　　　　　　　　　　　　　　　　　　　　　　　　　　　　　　　　　　　　　　　　　　　　　　　　　　　　　　　　　　　　　　　　　　　　　　　　　　　　　　　　　　　　　　</t>
    <rPh sb="0" eb="4">
      <t>ジムヨウム</t>
    </rPh>
    <rPh sb="5" eb="10">
      <t>ソウカイギジロク</t>
    </rPh>
    <rPh sb="10" eb="12">
      <t>サクセイ</t>
    </rPh>
    <rPh sb="35" eb="37">
      <t>ゲンカン</t>
    </rPh>
    <rPh sb="38" eb="40">
      <t>エンテイ</t>
    </rPh>
    <rPh sb="40" eb="41">
      <t>ミズ</t>
    </rPh>
    <phoneticPr fontId="1"/>
  </si>
  <si>
    <t>桜の苗木に鹿よけのセンサーライトを取り付ける</t>
    <rPh sb="0" eb="1">
      <t>サクラ</t>
    </rPh>
    <rPh sb="2" eb="4">
      <t>ナエギ</t>
    </rPh>
    <rPh sb="5" eb="6">
      <t>シカ</t>
    </rPh>
    <rPh sb="17" eb="18">
      <t>ト</t>
    </rPh>
    <rPh sb="19" eb="20">
      <t>ツ</t>
    </rPh>
    <phoneticPr fontId="1"/>
  </si>
  <si>
    <t>緑化</t>
    <rPh sb="0" eb="2">
      <t>リョクカ</t>
    </rPh>
    <phoneticPr fontId="1"/>
  </si>
  <si>
    <t>木</t>
    <rPh sb="0" eb="1">
      <t>モク</t>
    </rPh>
    <phoneticPr fontId="1"/>
  </si>
  <si>
    <t>活性化委員会事務局会議</t>
    <rPh sb="0" eb="6">
      <t>カッセイカイインカイ</t>
    </rPh>
    <rPh sb="6" eb="11">
      <t>ジムキョクカイギ</t>
    </rPh>
    <phoneticPr fontId="1"/>
  </si>
  <si>
    <t>花の植え込み（園庭）</t>
    <rPh sb="0" eb="1">
      <t>ハナ</t>
    </rPh>
    <rPh sb="2" eb="3">
      <t>ウ</t>
    </rPh>
    <rPh sb="4" eb="5">
      <t>コ</t>
    </rPh>
    <rPh sb="7" eb="9">
      <t>エンテイ</t>
    </rPh>
    <phoneticPr fontId="1"/>
  </si>
  <si>
    <t>寄港地祭りチラシ配布準備</t>
    <rPh sb="0" eb="3">
      <t>キコウチ</t>
    </rPh>
    <rPh sb="3" eb="4">
      <t>マツ</t>
    </rPh>
    <rPh sb="8" eb="10">
      <t>ハイフ</t>
    </rPh>
    <rPh sb="10" eb="12">
      <t>ジュンビ</t>
    </rPh>
    <phoneticPr fontId="1"/>
  </si>
  <si>
    <t>桜の苗木に鹿よけのセンサーライトの電池交換（グランド横）</t>
    <rPh sb="0" eb="1">
      <t>サクラ</t>
    </rPh>
    <rPh sb="2" eb="4">
      <t>ナエギ</t>
    </rPh>
    <rPh sb="5" eb="6">
      <t>シカ</t>
    </rPh>
    <rPh sb="17" eb="19">
      <t>デンチ</t>
    </rPh>
    <rPh sb="19" eb="21">
      <t>コウカン</t>
    </rPh>
    <rPh sb="26" eb="27">
      <t>ヨコ</t>
    </rPh>
    <phoneticPr fontId="1"/>
  </si>
  <si>
    <t>7.14～15　諸寄祭り</t>
    <rPh sb="8" eb="10">
      <t>モロヨセ</t>
    </rPh>
    <rPh sb="10" eb="11">
      <t>マツ</t>
    </rPh>
    <phoneticPr fontId="1"/>
  </si>
  <si>
    <t>4/15に桜の木に取り付けたセンサーライトの電池を交換する（センターグランド横１か所）　　　　　　　　　　　　　　　　　　　　環境省企画官他２名来館、資料室を見学される（15:10～15：40）</t>
    <rPh sb="5" eb="6">
      <t>サクラ</t>
    </rPh>
    <rPh sb="7" eb="8">
      <t>キ</t>
    </rPh>
    <rPh sb="9" eb="10">
      <t>ト</t>
    </rPh>
    <rPh sb="11" eb="12">
      <t>ツ</t>
    </rPh>
    <rPh sb="22" eb="24">
      <t>デンチ</t>
    </rPh>
    <rPh sb="25" eb="27">
      <t>コウカン</t>
    </rPh>
    <rPh sb="38" eb="39">
      <t>ヨコ</t>
    </rPh>
    <rPh sb="41" eb="42">
      <t>ショ</t>
    </rPh>
    <rPh sb="63" eb="66">
      <t>カンキョウショウ</t>
    </rPh>
    <rPh sb="66" eb="69">
      <t>キカクカン</t>
    </rPh>
    <rPh sb="69" eb="70">
      <t>ホカ</t>
    </rPh>
    <rPh sb="71" eb="72">
      <t>メイ</t>
    </rPh>
    <rPh sb="72" eb="74">
      <t>ライカン</t>
    </rPh>
    <rPh sb="75" eb="77">
      <t>シリョウ</t>
    </rPh>
    <rPh sb="79" eb="81">
      <t>ケンガク</t>
    </rPh>
    <phoneticPr fontId="1"/>
  </si>
  <si>
    <t>晴れのち雨一時強雨</t>
    <rPh sb="0" eb="1">
      <t>ハ</t>
    </rPh>
    <rPh sb="4" eb="5">
      <t>アメ</t>
    </rPh>
    <rPh sb="5" eb="7">
      <t>イチジ</t>
    </rPh>
    <rPh sb="7" eb="8">
      <t>キョウ</t>
    </rPh>
    <rPh sb="8" eb="9">
      <t>アメ</t>
    </rPh>
    <phoneticPr fontId="1"/>
  </si>
  <si>
    <t>晴れ</t>
    <rPh sb="0" eb="1">
      <t>ハ</t>
    </rPh>
    <phoneticPr fontId="1"/>
  </si>
  <si>
    <t>役場　企画課に休暇願を提出に行く　　　　　　　　　　　　　　　　　　　　　　　　　　　　　夏季休暇０.５日（午前）</t>
    <rPh sb="0" eb="2">
      <t>ヤクバ</t>
    </rPh>
    <rPh sb="3" eb="6">
      <t>キカクカ</t>
    </rPh>
    <rPh sb="7" eb="9">
      <t>キュウカ</t>
    </rPh>
    <rPh sb="9" eb="10">
      <t>ネガイ</t>
    </rPh>
    <rPh sb="11" eb="13">
      <t>テイシュツ</t>
    </rPh>
    <rPh sb="14" eb="15">
      <t>イ</t>
    </rPh>
    <rPh sb="45" eb="49">
      <t>カキキュウカ</t>
    </rPh>
    <rPh sb="52" eb="53">
      <t>ニチ</t>
    </rPh>
    <rPh sb="54" eb="56">
      <t>ゴゼン</t>
    </rPh>
    <phoneticPr fontId="1"/>
  </si>
  <si>
    <t>Ｒ6.7.20　本物の池上さんに会う!!</t>
    <rPh sb="8" eb="10">
      <t>ホンモノ</t>
    </rPh>
    <rPh sb="11" eb="13">
      <t>イケガミ</t>
    </rPh>
    <rPh sb="16" eb="17">
      <t>ア</t>
    </rPh>
    <phoneticPr fontId="1"/>
  </si>
  <si>
    <t>梅雨明け　7.21</t>
    <rPh sb="0" eb="3">
      <t>ツユア</t>
    </rPh>
    <phoneticPr fontId="1"/>
  </si>
  <si>
    <t>園庭　水やり</t>
    <rPh sb="0" eb="2">
      <t>エンテイ</t>
    </rPh>
    <phoneticPr fontId="1"/>
  </si>
  <si>
    <t xml:space="preserve"> 　　　　　　　　　 た企画官の後任の方）パンフを頂く</t>
    <rPh sb="12" eb="15">
      <t>キカクカン</t>
    </rPh>
    <rPh sb="16" eb="18">
      <t>コウニン</t>
    </rPh>
    <rPh sb="19" eb="20">
      <t>カタ</t>
    </rPh>
    <rPh sb="25" eb="26">
      <t>イタダ</t>
    </rPh>
    <phoneticPr fontId="1"/>
  </si>
  <si>
    <r>
      <t xml:space="preserve"> （9）  </t>
    </r>
    <r>
      <rPr>
        <b/>
        <sz val="2"/>
        <color theme="1"/>
        <rFont val="游ゴシック"/>
        <family val="3"/>
        <charset val="128"/>
      </rPr>
      <t xml:space="preserve">    </t>
    </r>
    <r>
      <rPr>
        <b/>
        <sz val="20"/>
        <color theme="1"/>
        <rFont val="游ゴシック"/>
        <family val="3"/>
        <charset val="128"/>
      </rPr>
      <t>7/ 26（水）  理事会</t>
    </r>
    <rPh sb="16" eb="17">
      <t>スイ</t>
    </rPh>
    <rPh sb="20" eb="23">
      <t>リジカイ</t>
    </rPh>
    <phoneticPr fontId="1"/>
  </si>
  <si>
    <t xml:space="preserve"> （8）   7/ 19（金）  環境省企画官他2名来館され、資料室見学（以前、団体で来られ</t>
    <rPh sb="13" eb="14">
      <t>キン</t>
    </rPh>
    <rPh sb="17" eb="20">
      <t>カンキョウショウ</t>
    </rPh>
    <rPh sb="20" eb="23">
      <t>キカクカン</t>
    </rPh>
    <rPh sb="23" eb="24">
      <t>ホカ</t>
    </rPh>
    <rPh sb="25" eb="26">
      <t>メイ</t>
    </rPh>
    <rPh sb="26" eb="28">
      <t>ライカン</t>
    </rPh>
    <rPh sb="31" eb="34">
      <t>シリョウシツ</t>
    </rPh>
    <rPh sb="34" eb="36">
      <t>ケンガク</t>
    </rPh>
    <rPh sb="37" eb="39">
      <t>イゼン</t>
    </rPh>
    <rPh sb="40" eb="42">
      <t>ダンタイ</t>
    </rPh>
    <rPh sb="43" eb="44">
      <t>コ</t>
    </rPh>
    <phoneticPr fontId="1"/>
  </si>
  <si>
    <t>事務用務（議事録校正、歳時記投稿）　　　　　　　　　　　　　　　　　　　　　草取り作業（体育館周辺）　　　　　　　　　　　　　　　　　　　　　　　　　　　　　　   　　　　　　　　　　　　　　　　　　　　　　　　　　　　　　　　　　　　　　　　　　　　　　　　　　　　　　　　　　　　　　　　　　　　　　　　　　　　　　　　　　　　　　　　　　　　　　　　　　　　　　　　　　　　</t>
    <rPh sb="0" eb="4">
      <t>ジムヨウム</t>
    </rPh>
    <rPh sb="5" eb="8">
      <t>ギジロク</t>
    </rPh>
    <rPh sb="8" eb="10">
      <t>コウセイ</t>
    </rPh>
    <rPh sb="11" eb="14">
      <t>サイジキ</t>
    </rPh>
    <rPh sb="14" eb="16">
      <t>トウコウ</t>
    </rPh>
    <rPh sb="38" eb="40">
      <t>クサト</t>
    </rPh>
    <rPh sb="41" eb="43">
      <t>サギョウ</t>
    </rPh>
    <rPh sb="47" eb="49">
      <t>シュウヘン</t>
    </rPh>
    <phoneticPr fontId="1"/>
  </si>
  <si>
    <t>事務用務（理事会議事録の作成）　　　　　　　　　　　　　　　　　　　　　環境整備（体育館周辺)     除草作業（園庭）　　　　　　　　　　　　　　　　　　　　　　　　　　　　　　   　　　　　　　　　　　　　　　　　　　　　　　　　　　　　　　　　　　　　　　　　　　　　　　　　　　　　　　　　　　　　　　　　　　　　　　　　　　　　　　　　　　　　　　　　　　　　　　　　　　　　　　　　　　　</t>
    <rPh sb="0" eb="4">
      <t>ジムヨウム</t>
    </rPh>
    <rPh sb="8" eb="11">
      <t>ギジロク</t>
    </rPh>
    <rPh sb="12" eb="14">
      <t>サクセイ</t>
    </rPh>
    <rPh sb="36" eb="40">
      <t>カンキョウセイビ</t>
    </rPh>
    <rPh sb="41" eb="46">
      <t>タイイクカンシュウヘン</t>
    </rPh>
    <rPh sb="52" eb="54">
      <t>ジョソウ</t>
    </rPh>
    <rPh sb="54" eb="56">
      <t>サギョウ</t>
    </rPh>
    <rPh sb="57" eb="59">
      <t>エンテイ</t>
    </rPh>
    <phoneticPr fontId="1"/>
  </si>
  <si>
    <t>7.25夏の風物詩に会う</t>
    <rPh sb="4" eb="5">
      <t>ナツ</t>
    </rPh>
    <rPh sb="6" eb="9">
      <t>フウブツシ</t>
    </rPh>
    <rPh sb="10" eb="11">
      <t>ア</t>
    </rPh>
    <phoneticPr fontId="1"/>
  </si>
  <si>
    <t>晴れ一時小雨</t>
    <rPh sb="0" eb="1">
      <t>ハ</t>
    </rPh>
    <rPh sb="2" eb="3">
      <t>イチ</t>
    </rPh>
    <rPh sb="3" eb="4">
      <t>ジ</t>
    </rPh>
    <rPh sb="4" eb="6">
      <t>コサメ</t>
    </rPh>
    <phoneticPr fontId="1"/>
  </si>
  <si>
    <t>事務用務（歳時記投稿）　　　　　　　　　　　　　　　　　　　　　　　　環境整備（園庭）　　　　　　　　　　　　　　　　　　　　　　　　　　　　　　   　　　　　　　　　　　　　　　　　　　　　　　　　　　　　　　　　　　　　　　　　　　　　　　　　　　　　　　　　　　　　　　　　　　　　　　　　　　　　　　　　　　　　　　　　　　　　　　　　　　　　　　　　　　　</t>
    <rPh sb="0" eb="4">
      <t>ジムヨウム</t>
    </rPh>
    <rPh sb="5" eb="8">
      <t>サイジキ</t>
    </rPh>
    <rPh sb="8" eb="10">
      <t>トウコウ</t>
    </rPh>
    <rPh sb="40" eb="42">
      <t>エンテイ</t>
    </rPh>
    <phoneticPr fontId="1"/>
  </si>
  <si>
    <t>まちづくり懇談会の会場設定（18：00～　有線マイクを２本借りてきて、使用する）</t>
    <rPh sb="5" eb="8">
      <t>コンダンカイ</t>
    </rPh>
    <rPh sb="9" eb="13">
      <t>カイジョウセッテイ</t>
    </rPh>
    <rPh sb="21" eb="23">
      <t>ユウセン</t>
    </rPh>
    <rPh sb="28" eb="29">
      <t>ホン</t>
    </rPh>
    <rPh sb="29" eb="30">
      <t>カ</t>
    </rPh>
    <rPh sb="35" eb="37">
      <t>シヨウ</t>
    </rPh>
    <phoneticPr fontId="1"/>
  </si>
  <si>
    <t>まちづくり懇談会（19：00～20：20）</t>
    <rPh sb="5" eb="8">
      <t>コンダンカイ</t>
    </rPh>
    <phoneticPr fontId="1"/>
  </si>
  <si>
    <t>事務用務（物品購入申請書の作成）　　　　　　　　　　　　　　　　　　　　　清掃作業（体育館、館内）　　　　　　　　　　　　　　　　　　　　　　　　　　　　　　   　　　　　　　　　　　　　　　　　　　　　　　　　　　　　　　　　　　　　　　　　　　　　　　　　　　　　　　　　　　　　　　　　　　　　　　　　　　　　　　　　　　　　　　　　　　　　　　　　　　　　　　　　　　　</t>
    <rPh sb="0" eb="4">
      <t>ジムヨウム</t>
    </rPh>
    <rPh sb="5" eb="12">
      <t>ブッピンコウニュウシンセイショ</t>
    </rPh>
    <rPh sb="13" eb="15">
      <t>サクセイ</t>
    </rPh>
    <rPh sb="37" eb="39">
      <t>セイソウ</t>
    </rPh>
    <rPh sb="39" eb="41">
      <t>サギョウ</t>
    </rPh>
    <phoneticPr fontId="1"/>
  </si>
  <si>
    <t>区長の7/24西小研修に使うプロジェクターを準備する　　　　　　　　　</t>
    <rPh sb="0" eb="2">
      <t>クチョウ</t>
    </rPh>
    <rPh sb="7" eb="8">
      <t>ニシ</t>
    </rPh>
    <rPh sb="8" eb="9">
      <t>ショウ</t>
    </rPh>
    <rPh sb="9" eb="11">
      <t>ケンシュウ</t>
    </rPh>
    <rPh sb="12" eb="13">
      <t>ツカ</t>
    </rPh>
    <rPh sb="22" eb="24">
      <t>ジュンビ</t>
    </rPh>
    <phoneticPr fontId="1"/>
  </si>
  <si>
    <t>午前中　０．５日夏季休暇　　　　　　　　　　　　　　　　　清掃作業（館内）　　　　　　　　　　　　　　　　　　　　　　事務用務（歳時記投稿）　　　　　　　　　　　　　　　　　　　　　　　　　　　　　　　　　　　　　　　　　　　　　　　　　　　   　　　　　　　　　　　　　　　　　　　　　　　　　　　　　　　　　　　　　　　　　　　　　　　　　　　　　　　　　　　　　　　　　　　　　　　　　　　　　　　　　　　　　　　　　　　　　　　　　　　　　　　　　　　　</t>
    <rPh sb="0" eb="3">
      <t>ゴゼンチュウ</t>
    </rPh>
    <rPh sb="7" eb="8">
      <t>ニチ</t>
    </rPh>
    <rPh sb="8" eb="12">
      <t>カキキュウカ</t>
    </rPh>
    <rPh sb="29" eb="31">
      <t>セイソウ</t>
    </rPh>
    <rPh sb="31" eb="33">
      <t>サギョウ</t>
    </rPh>
    <rPh sb="34" eb="36">
      <t>カンナイ</t>
    </rPh>
    <rPh sb="64" eb="67">
      <t>サイジキ</t>
    </rPh>
    <rPh sb="67" eb="69">
      <t>トウコウ</t>
    </rPh>
    <phoneticPr fontId="1"/>
  </si>
  <si>
    <t>事務用務（歳時記投稿）　　　　　　　　　　　　　　　　　　　　　　　環境整備（園庭）　　　　　　　　　　　　　　　　　　　　　　　　　　　　　　　　　　　　　　　　　　　　　　　　　　　   　　　　　　　　　　　　　　　　　　　　　　　　　　　　　　　　　　　　　　　　　　　　　　　　　　　　　　　　　　　　　　　　　　　　　　　　　　　　　　　　　　　　　　　　　　　　　　　　　　　　　　　　　　　　</t>
    <rPh sb="0" eb="4">
      <t>ジムヨウム</t>
    </rPh>
    <rPh sb="5" eb="10">
      <t>サイジキトウコウ</t>
    </rPh>
    <rPh sb="34" eb="38">
      <t>カンキョウセイビ</t>
    </rPh>
    <rPh sb="39" eb="41">
      <t>エンテイ</t>
    </rPh>
    <phoneticPr fontId="1"/>
  </si>
  <si>
    <t>金</t>
    <rPh sb="0" eb="1">
      <t>キン</t>
    </rPh>
    <phoneticPr fontId="1"/>
  </si>
  <si>
    <t>事務用務（月例書類の整理、物品購入申請書の作成）　　　　　　　　　　　　　　　　　　　　　　除草剤散布（公民館裏、駐車場）　　　　　　　　　　　　　　　　　　　　　　　　　　　　　　   　　　　　　　　　　　　　　　　　　　　　　　　　　　　　　　　　　　　　　　　　　　　　　　　　　　　　　　　　　　　　　　　　　　　　　　　　　　　　　　　　　　　　　　　　　　　　　　　　　　　　　　　　　　　</t>
    <rPh sb="0" eb="4">
      <t>ジムヨウム</t>
    </rPh>
    <rPh sb="5" eb="7">
      <t>ゲツレイ</t>
    </rPh>
    <rPh sb="7" eb="9">
      <t>ショルイ</t>
    </rPh>
    <rPh sb="10" eb="12">
      <t>セイリ</t>
    </rPh>
    <rPh sb="46" eb="49">
      <t>ジョソウザイ</t>
    </rPh>
    <rPh sb="49" eb="51">
      <t>サンプ</t>
    </rPh>
    <phoneticPr fontId="1"/>
  </si>
  <si>
    <t>晴れ</t>
    <rPh sb="0" eb="1">
      <t>ハ</t>
    </rPh>
    <phoneticPr fontId="1"/>
  </si>
  <si>
    <t>事務用務（歳時記投稿）　　　　　　　　　　　　　　　　　　　　　　水やり（園庭）　　　　　　　　　　　　　　　　　　　　　　　　　　　　　　   　　　　　　　　　　　　　　　　　　　　　　　　　　　　　　　　　　　　　　　　　　　　　　　　　　　　　　　　　　　　　　　　　　　　　　　　　　　　　　　　　　　　　　　　　　　　　　　　　　　　　　　　　　　　</t>
    <rPh sb="0" eb="4">
      <t>ジムヨウム</t>
    </rPh>
    <rPh sb="5" eb="8">
      <t>サイジキ</t>
    </rPh>
    <rPh sb="8" eb="10">
      <t>トウコウ</t>
    </rPh>
    <rPh sb="33" eb="34">
      <t>ミズ</t>
    </rPh>
    <rPh sb="37" eb="39">
      <t>エンテイ</t>
    </rPh>
    <phoneticPr fontId="1"/>
  </si>
  <si>
    <t>理事会（19：00～20：15）　　　　　　　　　　　　　　　　　　　一般コミュニテイ事業で今年度もプレハブ倉庫の申請をすることに決まる</t>
    <rPh sb="0" eb="3">
      <t>リジカイ</t>
    </rPh>
    <rPh sb="35" eb="37">
      <t>イッパン</t>
    </rPh>
    <rPh sb="43" eb="45">
      <t>ジギョウ</t>
    </rPh>
    <rPh sb="46" eb="49">
      <t>コンネンド</t>
    </rPh>
    <rPh sb="54" eb="56">
      <t>ソウコ</t>
    </rPh>
    <rPh sb="57" eb="59">
      <t>シンセイ</t>
    </rPh>
    <rPh sb="65" eb="66">
      <t>キ</t>
    </rPh>
    <phoneticPr fontId="1"/>
  </si>
  <si>
    <t>プリンター不具合（インクつまりとヘッドクリーニングができないために印刷がまだらになる）のため、長時間使えず。夕方に直る。　　　　　　　　　　　　</t>
    <rPh sb="5" eb="8">
      <t>フグアイ</t>
    </rPh>
    <rPh sb="33" eb="35">
      <t>インサツ</t>
    </rPh>
    <rPh sb="47" eb="50">
      <t>チョウジカン</t>
    </rPh>
    <rPh sb="50" eb="51">
      <t>ツカ</t>
    </rPh>
    <rPh sb="54" eb="56">
      <t>ユウガタ</t>
    </rPh>
    <rPh sb="57" eb="58">
      <t>ナオ</t>
    </rPh>
    <phoneticPr fontId="1"/>
  </si>
  <si>
    <t>7.28ボランテイア浜清掃、海浜植物の群生発見!!</t>
    <rPh sb="10" eb="13">
      <t>ハマセイソウ</t>
    </rPh>
    <rPh sb="14" eb="16">
      <t>カイヒン</t>
    </rPh>
    <rPh sb="16" eb="18">
      <t>ショクブツ</t>
    </rPh>
    <rPh sb="19" eb="21">
      <t>グンセイ</t>
    </rPh>
    <rPh sb="21" eb="23">
      <t>ハッケン</t>
    </rPh>
    <phoneticPr fontId="1"/>
  </si>
  <si>
    <t>7.29リゾートヴィラin moroyose</t>
    <phoneticPr fontId="1"/>
  </si>
  <si>
    <t xml:space="preserve">  (４)    8/ ２5（日）　ボランテイア浜清掃</t>
    <rPh sb="15" eb="16">
      <t>ニチ</t>
    </rPh>
    <rPh sb="24" eb="27">
      <t>ハマセイソウ</t>
    </rPh>
    <phoneticPr fontId="1"/>
  </si>
  <si>
    <t xml:space="preserve">  (５)    8/ ２7（火）　活性化委員会事務局会議</t>
    <rPh sb="15" eb="16">
      <t>ヒ</t>
    </rPh>
    <rPh sb="18" eb="24">
      <t>カッセイカイインカイ</t>
    </rPh>
    <rPh sb="24" eb="29">
      <t>ジムキョクカイギ</t>
    </rPh>
    <phoneticPr fontId="1"/>
  </si>
  <si>
    <t xml:space="preserve">  (６)    8/ ３0（金）　理事会</t>
    <rPh sb="15" eb="16">
      <t>キン</t>
    </rPh>
    <rPh sb="18" eb="21">
      <t>リジカイ</t>
    </rPh>
    <phoneticPr fontId="1"/>
  </si>
  <si>
    <r>
      <t>（11） </t>
    </r>
    <r>
      <rPr>
        <b/>
        <sz val="5"/>
        <color theme="1"/>
        <rFont val="游ゴシック"/>
        <family val="3"/>
        <charset val="128"/>
        <scheme val="minor"/>
      </rPr>
      <t xml:space="preserve">  </t>
    </r>
    <r>
      <rPr>
        <b/>
        <sz val="20"/>
        <color theme="1"/>
        <rFont val="游ゴシック"/>
        <family val="3"/>
        <charset val="128"/>
        <scheme val="minor"/>
      </rPr>
      <t>ＨＰ歳時記への投稿（7/2,4,5,16,22,25,29）</t>
    </r>
    <rPh sb="9" eb="12">
      <t>サイジキ</t>
    </rPh>
    <rPh sb="14" eb="16">
      <t>トウコウ</t>
    </rPh>
    <phoneticPr fontId="1"/>
  </si>
  <si>
    <r>
      <t xml:space="preserve">（12） </t>
    </r>
    <r>
      <rPr>
        <b/>
        <sz val="5"/>
        <color theme="1"/>
        <rFont val="游ゴシック"/>
        <family val="3"/>
        <charset val="128"/>
        <scheme val="minor"/>
      </rPr>
      <t xml:space="preserve">  </t>
    </r>
    <r>
      <rPr>
        <b/>
        <sz val="20"/>
        <color theme="1"/>
        <rFont val="游ゴシック"/>
        <family val="3"/>
        <charset val="128"/>
        <scheme val="minor"/>
      </rPr>
      <t>環境整備　　園庭（7/4,5,8,16.23）水やり（7/19,29）　　　　　　　　　　　　</t>
    </r>
    <rPh sb="7" eb="11">
      <t>カンキョウセイビ</t>
    </rPh>
    <rPh sb="30" eb="31">
      <t>ミズ</t>
    </rPh>
    <phoneticPr fontId="1"/>
  </si>
  <si>
    <t>駐在だより町内別区分け</t>
    <rPh sb="0" eb="2">
      <t>チュウザイ</t>
    </rPh>
    <rPh sb="5" eb="8">
      <t>チョウナイベツ</t>
    </rPh>
    <rPh sb="8" eb="10">
      <t>クワ</t>
    </rPh>
    <phoneticPr fontId="1"/>
  </si>
  <si>
    <t>7/18分　活性化委員会事務局会議　1時間振替休（16：15～17：15）</t>
    <rPh sb="4" eb="5">
      <t>ブン</t>
    </rPh>
    <rPh sb="6" eb="12">
      <t>カッセイカイインカイ</t>
    </rPh>
    <rPh sb="12" eb="15">
      <t>ジムキョク</t>
    </rPh>
    <rPh sb="15" eb="17">
      <t>カイギ</t>
    </rPh>
    <rPh sb="19" eb="21">
      <t>ジカン</t>
    </rPh>
    <rPh sb="21" eb="24">
      <t>フリカエキュウ</t>
    </rPh>
    <phoneticPr fontId="1"/>
  </si>
  <si>
    <t>事務用務（月例書類の整理、回覧文書の作成及び区分け）　　　　　　　　　　　　　　　　　　　　　清掃作業（体育館、館内）　　　　　　　　　　　　　　　　　　　　　　　　　　　　　　   　　　　　　　　　　　　　　　　　　　　　　　　　　　　　　　　　　　　　　　　　　　　　　　　　　　　　　　　　　　　　　　　　　　　　　　　　　　　　　　　　　　　　　　　　　　　　　　　　　　　　　　　　　　　</t>
    <rPh sb="0" eb="4">
      <t>ジムヨウム</t>
    </rPh>
    <rPh sb="5" eb="7">
      <t>ゲツレイ</t>
    </rPh>
    <rPh sb="7" eb="9">
      <t>ショルイ</t>
    </rPh>
    <rPh sb="10" eb="12">
      <t>セイリ</t>
    </rPh>
    <rPh sb="13" eb="17">
      <t>カイランブンショ</t>
    </rPh>
    <rPh sb="18" eb="21">
      <t>サクセイオヨ</t>
    </rPh>
    <rPh sb="22" eb="24">
      <t>クワ</t>
    </rPh>
    <rPh sb="47" eb="49">
      <t>セイソウ</t>
    </rPh>
    <rPh sb="49" eb="51">
      <t>サギョウ</t>
    </rPh>
    <phoneticPr fontId="1"/>
  </si>
  <si>
    <t>活性化委員会事務局会議（19:00～20:40）後に、桜の木に取り付けたセンサーライトの点検にいく（20：40～21：10）</t>
    <rPh sb="0" eb="6">
      <t>カッセイカイインカイ</t>
    </rPh>
    <rPh sb="6" eb="11">
      <t>ジムキョクカイギ</t>
    </rPh>
    <rPh sb="24" eb="25">
      <t>ゴ</t>
    </rPh>
    <rPh sb="27" eb="28">
      <t>サクラ</t>
    </rPh>
    <rPh sb="29" eb="30">
      <t>キ</t>
    </rPh>
    <rPh sb="31" eb="32">
      <t>ト</t>
    </rPh>
    <rPh sb="33" eb="34">
      <t>ツ</t>
    </rPh>
    <rPh sb="44" eb="46">
      <t>テンケン</t>
    </rPh>
    <phoneticPr fontId="1"/>
  </si>
  <si>
    <t>（10）  7/ 28（日） ボランテイア浜清掃</t>
    <rPh sb="12" eb="13">
      <t>ニチ</t>
    </rPh>
    <rPh sb="21" eb="24">
      <t>ハマセイソウ</t>
    </rPh>
    <phoneticPr fontId="1"/>
  </si>
  <si>
    <t xml:space="preserve"> （6）   7/ 14（土）・15（日）  祭礼（公民館が獅子の休憩場所となる）</t>
    <rPh sb="19" eb="20">
      <t>ニチ</t>
    </rPh>
    <rPh sb="23" eb="25">
      <t>サイレイ</t>
    </rPh>
    <rPh sb="26" eb="29">
      <t>コウミンカン</t>
    </rPh>
    <rPh sb="30" eb="32">
      <t>シシ</t>
    </rPh>
    <rPh sb="33" eb="35">
      <t>キュウケイ</t>
    </rPh>
    <rPh sb="35" eb="37">
      <t>バショ</t>
    </rPh>
    <phoneticPr fontId="1"/>
  </si>
  <si>
    <r>
      <t xml:space="preserve">  (１)   ８/　1（木）   </t>
    </r>
    <r>
      <rPr>
        <b/>
        <sz val="2"/>
        <color theme="1"/>
        <rFont val="游明朝"/>
        <family val="1"/>
        <charset val="128"/>
      </rPr>
      <t>　　</t>
    </r>
    <r>
      <rPr>
        <b/>
        <sz val="20"/>
        <color theme="1"/>
        <rFont val="游明朝"/>
        <family val="1"/>
        <charset val="128"/>
      </rPr>
      <t>支援員会議</t>
    </r>
    <rPh sb="13" eb="14">
      <t>モク</t>
    </rPh>
    <rPh sb="20" eb="25">
      <t>シエンインカイギ</t>
    </rPh>
    <phoneticPr fontId="1"/>
  </si>
  <si>
    <r>
      <t xml:space="preserve">  (３)    8/</t>
    </r>
    <r>
      <rPr>
        <b/>
        <sz val="2"/>
        <color theme="1"/>
        <rFont val="游明朝"/>
        <family val="1"/>
        <charset val="128"/>
      </rPr>
      <t>　　　　1</t>
    </r>
    <r>
      <rPr>
        <b/>
        <sz val="20"/>
        <color theme="1"/>
        <rFont val="游明朝"/>
        <family val="1"/>
        <charset val="128"/>
      </rPr>
      <t xml:space="preserve">16（金）   </t>
    </r>
    <r>
      <rPr>
        <b/>
        <sz val="2"/>
        <color theme="1"/>
        <rFont val="游明朝"/>
        <family val="1"/>
        <charset val="128"/>
      </rPr>
      <t>　　　　</t>
    </r>
    <r>
      <rPr>
        <b/>
        <sz val="20"/>
        <color theme="1"/>
        <rFont val="游明朝"/>
        <family val="1"/>
        <charset val="128"/>
      </rPr>
      <t>墓苑清掃</t>
    </r>
    <rPh sb="19" eb="20">
      <t>キン</t>
    </rPh>
    <rPh sb="28" eb="30">
      <t>ボエン</t>
    </rPh>
    <rPh sb="30" eb="32">
      <t>セイソウ</t>
    </rPh>
    <phoneticPr fontId="1"/>
  </si>
  <si>
    <r>
      <t xml:space="preserve">  (２)    8/　</t>
    </r>
    <r>
      <rPr>
        <b/>
        <sz val="2"/>
        <color theme="1"/>
        <rFont val="游明朝"/>
        <family val="1"/>
        <charset val="128"/>
      </rPr>
      <t>　</t>
    </r>
    <r>
      <rPr>
        <b/>
        <sz val="20"/>
        <color theme="1"/>
        <rFont val="游明朝"/>
        <family val="1"/>
        <charset val="128"/>
      </rPr>
      <t xml:space="preserve">2（金）  </t>
    </r>
    <r>
      <rPr>
        <b/>
        <sz val="1"/>
        <color theme="1"/>
        <rFont val="游明朝"/>
        <family val="1"/>
        <charset val="128"/>
      </rPr>
      <t xml:space="preserve">  　　</t>
    </r>
    <r>
      <rPr>
        <b/>
        <sz val="2"/>
        <color theme="1"/>
        <rFont val="游明朝"/>
        <family val="1"/>
        <charset val="128"/>
      </rPr>
      <t>　　　　</t>
    </r>
    <r>
      <rPr>
        <b/>
        <sz val="20"/>
        <color theme="1"/>
        <rFont val="游明朝"/>
        <family val="1"/>
        <charset val="128"/>
      </rPr>
      <t>専門職大学との打ち合わせ会議</t>
    </r>
    <rPh sb="15" eb="16">
      <t>キン</t>
    </rPh>
    <rPh sb="27" eb="30">
      <t>センモンショク</t>
    </rPh>
    <rPh sb="30" eb="32">
      <t>ダイガク</t>
    </rPh>
    <rPh sb="34" eb="35">
      <t>ウ</t>
    </rPh>
    <rPh sb="36" eb="37">
      <t>ア</t>
    </rPh>
    <rPh sb="39" eb="41">
      <t>カイギ</t>
    </rPh>
    <phoneticPr fontId="1"/>
  </si>
  <si>
    <t>事務用務（月例書類の訂正及び支援員会議資料準備）　　　　　　　　　　　　　　　　　　　　　環境整備（体育館周辺）　草抜き（館裏）　　　　　　　　　　　　　　　　　　　　　　　　　　　　　　   　　　　　　　　　　　　　　　　　　　　　　　　　　　　　　　　　　　　　　　　　　　　　　　　　　　　　　　　　　　　　　　　　　　　　　　　　　　　　　　　　　　　　　　　　　　　　　　　　　　　　　　　　　　　</t>
    <rPh sb="0" eb="4">
      <t>ジムヨウム</t>
    </rPh>
    <rPh sb="5" eb="9">
      <t>ゲツレイショルイ</t>
    </rPh>
    <rPh sb="10" eb="12">
      <t>テイセイ</t>
    </rPh>
    <rPh sb="12" eb="13">
      <t>オヨ</t>
    </rPh>
    <rPh sb="14" eb="19">
      <t>シエンインカイギ</t>
    </rPh>
    <rPh sb="19" eb="23">
      <t>シリョウジュンビ</t>
    </rPh>
    <rPh sb="45" eb="49">
      <t>カンキョウセイビ</t>
    </rPh>
    <rPh sb="50" eb="55">
      <t>タイイクカンシュウヘン</t>
    </rPh>
    <rPh sb="57" eb="59">
      <t>クサヌ</t>
    </rPh>
    <rPh sb="61" eb="62">
      <t>カン</t>
    </rPh>
    <rPh sb="62" eb="63">
      <t>ウラ</t>
    </rPh>
    <phoneticPr fontId="1"/>
  </si>
  <si>
    <t>金</t>
    <rPh sb="0" eb="1">
      <t>キン</t>
    </rPh>
    <phoneticPr fontId="1"/>
  </si>
  <si>
    <t>園庭　水やり、草取り</t>
    <rPh sb="0" eb="2">
      <t>エンテイ</t>
    </rPh>
    <rPh sb="7" eb="9">
      <t>クサト</t>
    </rPh>
    <phoneticPr fontId="1"/>
  </si>
  <si>
    <t>晴れ</t>
    <rPh sb="0" eb="1">
      <t>ハ</t>
    </rPh>
    <phoneticPr fontId="1"/>
  </si>
  <si>
    <t>初盆の会（19：00～20：10）</t>
    <rPh sb="0" eb="2">
      <t>ハツボン</t>
    </rPh>
    <rPh sb="3" eb="4">
      <t>カイ</t>
    </rPh>
    <phoneticPr fontId="1"/>
  </si>
  <si>
    <t>支援員会議（13：20～14:35)</t>
    <rPh sb="0" eb="5">
      <t>シエンインカイギ</t>
    </rPh>
    <phoneticPr fontId="1"/>
  </si>
  <si>
    <t>専門職大学との打ち合わせ会議（14:00～16:00）</t>
    <rPh sb="0" eb="2">
      <t>センモン</t>
    </rPh>
    <rPh sb="2" eb="3">
      <t>ショク</t>
    </rPh>
    <rPh sb="3" eb="5">
      <t>ダイガク</t>
    </rPh>
    <rPh sb="7" eb="8">
      <t>ウ</t>
    </rPh>
    <rPh sb="9" eb="10">
      <t>ア</t>
    </rPh>
    <rPh sb="12" eb="14">
      <t>カイギ</t>
    </rPh>
    <phoneticPr fontId="1"/>
  </si>
  <si>
    <t>専門職大学との打ち合わせ会議会場準備（10:00～10:30）　　　　　　　後片付け、アルコール消毒（16:00～16:20）</t>
    <rPh sb="0" eb="2">
      <t>センモン</t>
    </rPh>
    <rPh sb="2" eb="3">
      <t>ショク</t>
    </rPh>
    <rPh sb="3" eb="5">
      <t>ダイガク</t>
    </rPh>
    <rPh sb="7" eb="8">
      <t>ウ</t>
    </rPh>
    <rPh sb="9" eb="10">
      <t>ア</t>
    </rPh>
    <rPh sb="12" eb="14">
      <t>カイギ</t>
    </rPh>
    <rPh sb="14" eb="16">
      <t>カイジョウ</t>
    </rPh>
    <rPh sb="16" eb="18">
      <t>ジュンビ</t>
    </rPh>
    <rPh sb="38" eb="41">
      <t>アトカタヅ</t>
    </rPh>
    <rPh sb="48" eb="50">
      <t>ショウドク</t>
    </rPh>
    <phoneticPr fontId="1"/>
  </si>
  <si>
    <t>事務用務（打ち合わせ会議準備）　　　　　　　　　　　　　　　　　　　　　水やり（園庭）　草取り（玄関前、館裏）　　　　　　　　　　　　　　　　　　　　　　　　　　　　　   　　　　　　　　　　　　　　　　　　　　　　　　　　　　　　　　　　　　　　　　　　　　　　　　　　　　　　　　　　　　　　　　　　　　　　　　　　　　　　　　　　　　　　　　　　　　　　　　　　　　　　　　　　　　</t>
    <rPh sb="0" eb="4">
      <t>ジムヨウム</t>
    </rPh>
    <rPh sb="5" eb="6">
      <t>ウ</t>
    </rPh>
    <rPh sb="7" eb="8">
      <t>ア</t>
    </rPh>
    <rPh sb="10" eb="12">
      <t>カイギ</t>
    </rPh>
    <rPh sb="12" eb="14">
      <t>ジュンビ</t>
    </rPh>
    <rPh sb="36" eb="37">
      <t>ミズ</t>
    </rPh>
    <rPh sb="40" eb="42">
      <t>エンテイ</t>
    </rPh>
    <rPh sb="44" eb="46">
      <t>クサト</t>
    </rPh>
    <rPh sb="48" eb="51">
      <t>ゲンカンマエ</t>
    </rPh>
    <rPh sb="52" eb="53">
      <t>カン</t>
    </rPh>
    <rPh sb="53" eb="54">
      <t>ウラ</t>
    </rPh>
    <phoneticPr fontId="1"/>
  </si>
  <si>
    <t>晴れ</t>
    <rPh sb="0" eb="1">
      <t>ハ</t>
    </rPh>
    <phoneticPr fontId="1"/>
  </si>
  <si>
    <t>猛暑‼　諸寄　夏の海</t>
    <rPh sb="0" eb="2">
      <t>モウショ</t>
    </rPh>
    <rPh sb="4" eb="6">
      <t>モロヨセ</t>
    </rPh>
    <rPh sb="7" eb="8">
      <t>ナツ</t>
    </rPh>
    <rPh sb="9" eb="10">
      <t>ウミ</t>
    </rPh>
    <phoneticPr fontId="1"/>
  </si>
  <si>
    <t>除草剤</t>
    <rPh sb="0" eb="3">
      <t>ジョソウザイ</t>
    </rPh>
    <phoneticPr fontId="1"/>
  </si>
  <si>
    <t>新しいポールで幟をたてる（漁協柵、トイレ裏各１本）</t>
    <rPh sb="0" eb="1">
      <t>アタラ</t>
    </rPh>
    <rPh sb="7" eb="8">
      <t>ノボリ</t>
    </rPh>
    <rPh sb="13" eb="15">
      <t>ギョキョウ</t>
    </rPh>
    <rPh sb="15" eb="16">
      <t>サク</t>
    </rPh>
    <rPh sb="20" eb="21">
      <t>ウラ</t>
    </rPh>
    <rPh sb="21" eb="22">
      <t>カク</t>
    </rPh>
    <rPh sb="23" eb="24">
      <t>ホン</t>
    </rPh>
    <phoneticPr fontId="1"/>
  </si>
  <si>
    <t>事務用務（納品確認、歳時記投稿、一般コミュニテイ申請書の依頼見積書の作成）　　　　　　　　　　　　　　　　　　　　　環境整備（体育館周辺）　　草取り（駐車場）　　　　　　　　　　　　　　　　　　　　　　　　　　　　　　   　　　　　　　　　　　　　　　　　　　　　　　　　　　　　　　　　　　　　　　　　　　　　　　　　　　　　　　　　　　　　　　　　　　　　　　　　　　　　　　　　　　　　　　　　　　　　　　　　　　　　　　　　　　　</t>
    <rPh sb="0" eb="4">
      <t>ジムヨウム</t>
    </rPh>
    <rPh sb="5" eb="7">
      <t>ノウヒン</t>
    </rPh>
    <rPh sb="7" eb="9">
      <t>カクニン</t>
    </rPh>
    <rPh sb="10" eb="13">
      <t>サイジキ</t>
    </rPh>
    <rPh sb="13" eb="15">
      <t>トウコウ</t>
    </rPh>
    <rPh sb="16" eb="18">
      <t>イッパン</t>
    </rPh>
    <rPh sb="24" eb="26">
      <t>シンセイ</t>
    </rPh>
    <rPh sb="26" eb="27">
      <t>ショ</t>
    </rPh>
    <rPh sb="28" eb="30">
      <t>イライ</t>
    </rPh>
    <rPh sb="30" eb="32">
      <t>ミツ</t>
    </rPh>
    <rPh sb="32" eb="33">
      <t>ショ</t>
    </rPh>
    <rPh sb="34" eb="36">
      <t>サクセイ</t>
    </rPh>
    <rPh sb="58" eb="62">
      <t>カンキョウセイビ</t>
    </rPh>
    <rPh sb="63" eb="68">
      <t>タイイクカンシュウヘン</t>
    </rPh>
    <rPh sb="71" eb="73">
      <t>クサト</t>
    </rPh>
    <rPh sb="75" eb="78">
      <t>チュウシャジョウ</t>
    </rPh>
    <phoneticPr fontId="1"/>
  </si>
  <si>
    <t>新しいポールで幟を立てる（漁協柵、トイレ裏　新規各1本）　　　　　　⇒　中藤田５、漁協柵５、トイレ裏３、駅２）</t>
    <rPh sb="0" eb="1">
      <t>アタラ</t>
    </rPh>
    <rPh sb="7" eb="8">
      <t>ノボリ</t>
    </rPh>
    <rPh sb="9" eb="10">
      <t>タ</t>
    </rPh>
    <rPh sb="13" eb="15">
      <t>ギョキョウ</t>
    </rPh>
    <rPh sb="15" eb="16">
      <t>サク</t>
    </rPh>
    <rPh sb="20" eb="21">
      <t>ウラ</t>
    </rPh>
    <rPh sb="22" eb="24">
      <t>シンキ</t>
    </rPh>
    <rPh sb="24" eb="25">
      <t>カク</t>
    </rPh>
    <rPh sb="26" eb="27">
      <t>ホン</t>
    </rPh>
    <rPh sb="36" eb="39">
      <t>ナカフジタ</t>
    </rPh>
    <rPh sb="41" eb="43">
      <t>ギョキョウ</t>
    </rPh>
    <rPh sb="43" eb="44">
      <t>サク</t>
    </rPh>
    <rPh sb="49" eb="50">
      <t>ウラ</t>
    </rPh>
    <rPh sb="52" eb="53">
      <t>エキ</t>
    </rPh>
    <phoneticPr fontId="1"/>
  </si>
  <si>
    <t>晴れ</t>
    <rPh sb="0" eb="1">
      <t>ハ</t>
    </rPh>
    <phoneticPr fontId="1"/>
  </si>
  <si>
    <t>夏季休暇　1.0日　　　　　　　　　　　　　　　　　　　　　　　　　　　　   　　　　　　　　　　　　　　　　　　　　　　　　　　　　　　　　　　　　　　　　　　　　　　　　　　　　　　　　　　　　　　　　　　　　　　　　　　　　　　　　　　　　　　　　　　　　　　　　　　　　　　　　　　　　</t>
    <rPh sb="0" eb="4">
      <t>カキキュウカ</t>
    </rPh>
    <rPh sb="8" eb="9">
      <t>ニチ</t>
    </rPh>
    <phoneticPr fontId="1"/>
  </si>
  <si>
    <t>夏季休暇　０.５日（午前中）</t>
    <rPh sb="0" eb="4">
      <t>カキキュウカ</t>
    </rPh>
    <rPh sb="8" eb="9">
      <t>ニチ</t>
    </rPh>
    <rPh sb="10" eb="13">
      <t>ゴゼンチュウ</t>
    </rPh>
    <phoneticPr fontId="1"/>
  </si>
  <si>
    <t>各町内会長及び釜屋区長宅に回覧文書等を届ける</t>
    <rPh sb="0" eb="3">
      <t>カクチョウナイ</t>
    </rPh>
    <rPh sb="3" eb="5">
      <t>カイチョウ</t>
    </rPh>
    <rPh sb="5" eb="6">
      <t>オヨ</t>
    </rPh>
    <rPh sb="7" eb="9">
      <t>カマヤ</t>
    </rPh>
    <rPh sb="9" eb="11">
      <t>クチョウ</t>
    </rPh>
    <rPh sb="11" eb="12">
      <t>タク</t>
    </rPh>
    <rPh sb="13" eb="17">
      <t>カイランブンショ</t>
    </rPh>
    <rPh sb="17" eb="18">
      <t>ナド</t>
    </rPh>
    <rPh sb="19" eb="20">
      <t>トド</t>
    </rPh>
    <phoneticPr fontId="1"/>
  </si>
  <si>
    <t>事務用務（一般コミュニテイ事業の再見積もり書依頼）　　　　　　　　　　　　　　　　　　　　　環境整備（体育館周辺）水やり（園庭）草取り（玄関前）　　　　　　　　　　　　　　　　　　　　　　　　　　　　　　   　　　　　　　　　　　　　　　　　　　　　　　　　　　　　　　　　　　　　　　　　　　　　　　　　　　　　　　　　　　　　　　　　　　　　　　　　　　　　　　　　　　　　　　　　　　　　　　　　　　　　　　　　　　　</t>
    <rPh sb="0" eb="4">
      <t>ジムヨウム</t>
    </rPh>
    <rPh sb="5" eb="7">
      <t>イッパン</t>
    </rPh>
    <rPh sb="13" eb="15">
      <t>ジギョウ</t>
    </rPh>
    <rPh sb="16" eb="17">
      <t>サイ</t>
    </rPh>
    <rPh sb="17" eb="19">
      <t>ミツ</t>
    </rPh>
    <rPh sb="21" eb="22">
      <t>ショ</t>
    </rPh>
    <rPh sb="22" eb="24">
      <t>イライ</t>
    </rPh>
    <rPh sb="46" eb="50">
      <t>カンキョウセイビ</t>
    </rPh>
    <rPh sb="51" eb="56">
      <t>タイイクカンシュウヘン</t>
    </rPh>
    <rPh sb="57" eb="58">
      <t>ミズ</t>
    </rPh>
    <rPh sb="61" eb="63">
      <t>エンテイ</t>
    </rPh>
    <rPh sb="64" eb="66">
      <t>クサト</t>
    </rPh>
    <rPh sb="68" eb="71">
      <t>ゲンカンマエ</t>
    </rPh>
    <phoneticPr fontId="1"/>
  </si>
  <si>
    <t>役場　企画課　月例書類を受け取りに行く</t>
    <rPh sb="0" eb="2">
      <t>ヤクバ</t>
    </rPh>
    <rPh sb="3" eb="6">
      <t>キカクカ</t>
    </rPh>
    <rPh sb="7" eb="11">
      <t>ゲツレイショルイ</t>
    </rPh>
    <rPh sb="12" eb="13">
      <t>ウ</t>
    </rPh>
    <rPh sb="14" eb="15">
      <t>ト</t>
    </rPh>
    <rPh sb="17" eb="18">
      <t>イ</t>
    </rPh>
    <phoneticPr fontId="1"/>
  </si>
  <si>
    <t>金</t>
    <rPh sb="0" eb="1">
      <t>キン</t>
    </rPh>
    <phoneticPr fontId="1"/>
  </si>
  <si>
    <t>園庭　花の剪定</t>
    <rPh sb="0" eb="2">
      <t>エンテイ</t>
    </rPh>
    <rPh sb="3" eb="4">
      <t>ハナ</t>
    </rPh>
    <rPh sb="5" eb="7">
      <t>センテイ</t>
    </rPh>
    <phoneticPr fontId="1"/>
  </si>
  <si>
    <t>第５回寄港地まつり　専門大生　演奏で出演参加がある</t>
    <rPh sb="0" eb="1">
      <t>ダイ</t>
    </rPh>
    <rPh sb="2" eb="3">
      <t>カイ</t>
    </rPh>
    <rPh sb="3" eb="6">
      <t>キコウチ</t>
    </rPh>
    <rPh sb="10" eb="12">
      <t>センモン</t>
    </rPh>
    <rPh sb="12" eb="13">
      <t>ダイ</t>
    </rPh>
    <rPh sb="13" eb="14">
      <t>セイ</t>
    </rPh>
    <rPh sb="15" eb="17">
      <t>エンソウ</t>
    </rPh>
    <rPh sb="18" eb="20">
      <t>シュツエン</t>
    </rPh>
    <rPh sb="20" eb="22">
      <t>サンカ</t>
    </rPh>
    <phoneticPr fontId="1"/>
  </si>
  <si>
    <t>午前中　夏期休暇　0.5日　　　　　　　　　　　　　　　　　事務用務（活動日誌の整理）　花の剪定（園庭）　　　　　　　　　　　　　　　　　　　　　　　　　　　　　　　　　　　　　　　　　　　　　　　　　   　　　　　　　　　　　　　　　　　　　　　　　　　　　　　　　　　　　　　　　　　　　　　　　　　　　　　　　　　　　　　　　　　　　　　　　　　　　　　　　　　　　　　　　　　　　　　　　　　　　　　　　　　　　　</t>
    <rPh sb="0" eb="3">
      <t>ゴゼンチュウ</t>
    </rPh>
    <rPh sb="4" eb="8">
      <t>カキキュウカ</t>
    </rPh>
    <rPh sb="12" eb="13">
      <t>ニチ</t>
    </rPh>
    <rPh sb="30" eb="34">
      <t>ジムヨウム</t>
    </rPh>
    <rPh sb="35" eb="37">
      <t>カツドウ</t>
    </rPh>
    <rPh sb="37" eb="39">
      <t>ニッシ</t>
    </rPh>
    <rPh sb="40" eb="42">
      <t>セイリ</t>
    </rPh>
    <rPh sb="44" eb="45">
      <t>ハナ</t>
    </rPh>
    <rPh sb="46" eb="48">
      <t>センテイ</t>
    </rPh>
    <rPh sb="49" eb="51">
      <t>エンテイ</t>
    </rPh>
    <phoneticPr fontId="1"/>
  </si>
  <si>
    <t>夏期休暇　1.0日</t>
    <rPh sb="0" eb="4">
      <t>カキキュウカ</t>
    </rPh>
    <rPh sb="8" eb="9">
      <t>ニチ</t>
    </rPh>
    <phoneticPr fontId="1"/>
  </si>
  <si>
    <t>盆船飾り付け（9：00～11：00）</t>
    <rPh sb="0" eb="2">
      <t>ボンフネ</t>
    </rPh>
    <rPh sb="2" eb="3">
      <t>カザ</t>
    </rPh>
    <rPh sb="4" eb="5">
      <t>ツ</t>
    </rPh>
    <phoneticPr fontId="1"/>
  </si>
  <si>
    <t>7/26分理事会　１時間　振替休（9：00～10：00）　　　　　　　　　　　　　　　　　　　　　　1時間年休（10：00～11：00）　２時間年休（15：15～17：15）</t>
    <rPh sb="4" eb="5">
      <t>ブン</t>
    </rPh>
    <rPh sb="5" eb="8">
      <t>リジカイ</t>
    </rPh>
    <rPh sb="10" eb="12">
      <t>ジカン</t>
    </rPh>
    <rPh sb="13" eb="16">
      <t>フリカエキュウ</t>
    </rPh>
    <rPh sb="51" eb="55">
      <t>ジカンネンキュウ</t>
    </rPh>
    <rPh sb="70" eb="72">
      <t>ジカン</t>
    </rPh>
    <rPh sb="72" eb="74">
      <t>ネンキュウ</t>
    </rPh>
    <phoneticPr fontId="1"/>
  </si>
  <si>
    <t>事務用務（歳時記投稿）　　　　　　　　　　　　　　　　　　　　　　　　　環境整備　　　　　　　　　　　　　　　　　　　　　　　　　　　　　　   　　　　　　　　　　　　　　　　　　　　　　　　　　　　　　　　　　　　　　　　　　　　　　　　　　　　　　　　　　　　　　　　　　　　　　　　　　　　　　　　　　　　　　　　　　　　　　　　　　　　　　　　　　　　</t>
    <rPh sb="5" eb="8">
      <t>サイジキ</t>
    </rPh>
    <rPh sb="8" eb="10">
      <t>トウコウ</t>
    </rPh>
    <rPh sb="36" eb="40">
      <t>カンキョウセイビ</t>
    </rPh>
    <phoneticPr fontId="1"/>
  </si>
  <si>
    <t>休　　館　　日（夏季休暇１．０日）</t>
    <rPh sb="0" eb="1">
      <t>キュウ</t>
    </rPh>
    <rPh sb="3" eb="4">
      <t>カン</t>
    </rPh>
    <rPh sb="6" eb="7">
      <t>ニチ</t>
    </rPh>
    <rPh sb="8" eb="12">
      <t>カキキュウカ</t>
    </rPh>
    <rPh sb="15" eb="16">
      <t>ニチ</t>
    </rPh>
    <phoneticPr fontId="1"/>
  </si>
  <si>
    <t>変わらぬ夏風景</t>
    <rPh sb="0" eb="1">
      <t>カ</t>
    </rPh>
    <rPh sb="4" eb="5">
      <t>ナツ</t>
    </rPh>
    <rPh sb="5" eb="7">
      <t>フウケイ</t>
    </rPh>
    <phoneticPr fontId="1"/>
  </si>
  <si>
    <t>事務用務（納品確認、歳時記投稿）　　　　　　　　　　　　　　　　　　　　　環境整備（体育館周辺）　　草取り（園庭）　　　　　　　　清掃作業（館内、体育館）　　　　　　　　　　　　　　　　　　　　　　　　　　　　　　   　　　　　　　　　　　　　　　　　　　　　　　　　　　　　　　　　　　　　　　　　　　　　　　　　　　　　　　　　　　　　　　　　　　　　　　　　　　　　　　　　　　　　　　　　　　　　　　　　　　　　　　　　　　　</t>
    <rPh sb="0" eb="4">
      <t>ジムヨウム</t>
    </rPh>
    <rPh sb="5" eb="7">
      <t>ノウヒン</t>
    </rPh>
    <rPh sb="7" eb="9">
      <t>カクニン</t>
    </rPh>
    <rPh sb="10" eb="13">
      <t>サイジキ</t>
    </rPh>
    <rPh sb="13" eb="15">
      <t>トウコウ</t>
    </rPh>
    <rPh sb="37" eb="41">
      <t>カンキョウセイビ</t>
    </rPh>
    <rPh sb="42" eb="47">
      <t>タイイクカンシュウヘン</t>
    </rPh>
    <rPh sb="50" eb="52">
      <t>クサト</t>
    </rPh>
    <rPh sb="54" eb="56">
      <t>エンテイ</t>
    </rPh>
    <rPh sb="65" eb="67">
      <t>セイソウ</t>
    </rPh>
    <rPh sb="67" eb="69">
      <t>サギョウ</t>
    </rPh>
    <rPh sb="70" eb="72">
      <t>カンナイ</t>
    </rPh>
    <rPh sb="73" eb="76">
      <t>タイイクカン</t>
    </rPh>
    <phoneticPr fontId="1"/>
  </si>
  <si>
    <t>晴れ</t>
    <rPh sb="0" eb="1">
      <t>ハ</t>
    </rPh>
    <phoneticPr fontId="1"/>
  </si>
  <si>
    <t>8.15盆船～仏送り～合掌</t>
    <rPh sb="4" eb="5">
      <t>ボン</t>
    </rPh>
    <rPh sb="5" eb="6">
      <t>フネ</t>
    </rPh>
    <rPh sb="7" eb="9">
      <t>ホトケオク</t>
    </rPh>
    <rPh sb="11" eb="13">
      <t>ガッショウ</t>
    </rPh>
    <phoneticPr fontId="1"/>
  </si>
  <si>
    <t>午前中、資料館の見学希望者２名（北前船の説明をする）　　　　　人権学習会会場設定準備（受付、名札、プロジェクター準備）</t>
    <rPh sb="0" eb="3">
      <t>ゴゼンチュウ</t>
    </rPh>
    <rPh sb="4" eb="7">
      <t>シリョウカン</t>
    </rPh>
    <rPh sb="8" eb="13">
      <t>ケンガクキボウシャ</t>
    </rPh>
    <rPh sb="14" eb="15">
      <t>メイ</t>
    </rPh>
    <rPh sb="16" eb="19">
      <t>キタマエフネ</t>
    </rPh>
    <rPh sb="20" eb="22">
      <t>セツメイ</t>
    </rPh>
    <rPh sb="31" eb="33">
      <t>ジンケン</t>
    </rPh>
    <rPh sb="33" eb="35">
      <t>ガクシュウ</t>
    </rPh>
    <rPh sb="35" eb="36">
      <t>カイ</t>
    </rPh>
    <rPh sb="36" eb="40">
      <t>カイジョウセッテイ</t>
    </rPh>
    <rPh sb="40" eb="42">
      <t>ジュンビ</t>
    </rPh>
    <rPh sb="43" eb="45">
      <t>ウケツケ</t>
    </rPh>
    <rPh sb="46" eb="48">
      <t>ナフダ</t>
    </rPh>
    <rPh sb="56" eb="58">
      <t>ジュンビ</t>
    </rPh>
    <phoneticPr fontId="1"/>
  </si>
  <si>
    <t>人権学習会（19:00～20:15)</t>
    <rPh sb="0" eb="5">
      <t>ジンケンガクシュウカイ</t>
    </rPh>
    <phoneticPr fontId="1"/>
  </si>
  <si>
    <t>曇り</t>
    <rPh sb="0" eb="1">
      <t>クモ</t>
    </rPh>
    <phoneticPr fontId="1"/>
  </si>
  <si>
    <t>諸寄地区人権学習会　Ｒ6.8.16（月）</t>
    <rPh sb="0" eb="2">
      <t>モロヨセ</t>
    </rPh>
    <rPh sb="2" eb="4">
      <t>チク</t>
    </rPh>
    <rPh sb="4" eb="9">
      <t>ジンケンガクシュウカイ</t>
    </rPh>
    <rPh sb="18" eb="19">
      <t>ツキ</t>
    </rPh>
    <phoneticPr fontId="1"/>
  </si>
  <si>
    <t>諸寄地区人権学習会</t>
    <rPh sb="0" eb="2">
      <t>モロヨセ</t>
    </rPh>
    <rPh sb="2" eb="4">
      <t>チク</t>
    </rPh>
    <rPh sb="4" eb="9">
      <t>ジンケンガクシュウカイ</t>
    </rPh>
    <phoneticPr fontId="1"/>
  </si>
  <si>
    <t>人権</t>
    <rPh sb="0" eb="2">
      <t>ジンケン</t>
    </rPh>
    <phoneticPr fontId="1"/>
  </si>
  <si>
    <t>浜坂西小学校奉仕作業（草刈り）</t>
    <rPh sb="0" eb="3">
      <t>ハマサカニシ</t>
    </rPh>
    <rPh sb="3" eb="6">
      <t>ショウガッコウ</t>
    </rPh>
    <rPh sb="6" eb="10">
      <t>ホウシサギョウ</t>
    </rPh>
    <rPh sb="11" eb="13">
      <t>クサカ</t>
    </rPh>
    <phoneticPr fontId="1"/>
  </si>
  <si>
    <t>奉仕</t>
    <rPh sb="0" eb="2">
      <t>ホウシ</t>
    </rPh>
    <phoneticPr fontId="1"/>
  </si>
  <si>
    <t>土</t>
    <rPh sb="0" eb="1">
      <t>ツチ</t>
    </rPh>
    <phoneticPr fontId="1"/>
  </si>
  <si>
    <t>金</t>
    <rPh sb="0" eb="1">
      <t>キン</t>
    </rPh>
    <phoneticPr fontId="1"/>
  </si>
  <si>
    <t>事務用務（回覧文書印刷及び各町内区分け、歳時記投稿）　　　　　　　　　　　　　　　　　　　　　水やり（園庭）　　　　　　　　　　　　　　　　　　　　　　　　　　　　　　   　　　　　　　　　　　　　　　　　　　　　　　　　　　　　　　　　　　　　　　　　　　　　　　　　　　　　　　　　　　　　　　　　　　　　　　　　　　　　　　　　　　　　　　　　　　　　　　　　　　　　　　　　　　　</t>
    <rPh sb="0" eb="4">
      <t>ジムヨウム</t>
    </rPh>
    <rPh sb="9" eb="11">
      <t>インサツ</t>
    </rPh>
    <rPh sb="11" eb="12">
      <t>オヨ</t>
    </rPh>
    <rPh sb="16" eb="18">
      <t>クワ</t>
    </rPh>
    <rPh sb="20" eb="25">
      <t>サイジキトウコウ</t>
    </rPh>
    <rPh sb="47" eb="48">
      <t>ミズ</t>
    </rPh>
    <rPh sb="51" eb="53">
      <t>エンテイ</t>
    </rPh>
    <phoneticPr fontId="1"/>
  </si>
  <si>
    <t>役場　企画課に年休簿の提出に行く。　　　　　　　　　　　　　　　　　　　　　　　　　　　時間年休　３時間（14：15～17：15）</t>
    <rPh sb="0" eb="2">
      <t>ヤクバ</t>
    </rPh>
    <rPh sb="3" eb="6">
      <t>キカクカ</t>
    </rPh>
    <rPh sb="7" eb="10">
      <t>ネンキュウボ</t>
    </rPh>
    <rPh sb="11" eb="13">
      <t>テイシュツ</t>
    </rPh>
    <rPh sb="14" eb="15">
      <t>イ</t>
    </rPh>
    <rPh sb="44" eb="48">
      <t>ジカンネンキュウ</t>
    </rPh>
    <rPh sb="50" eb="52">
      <t>ジカン</t>
    </rPh>
    <phoneticPr fontId="1"/>
  </si>
  <si>
    <t>事務用務（パトロール記録作成、歳時記投稿）　　　　　　　　　　　　　　　　　　　　　草取り（体育館周辺）　　　　　　　　　　　　　　　　　　　　　　　　　　　　　　　　   　　　　　　　　　　　　　　　　　　　　　　　　　　　　　　　　　　　　　　　　　　　　　　　　　　　　　　　　　　　　　　　　　　　　　　　　　　　　　　　　　　　　　　　　　　　　　　　　　　　　　　　　　　　　</t>
    <rPh sb="0" eb="4">
      <t>ジムヨウム</t>
    </rPh>
    <rPh sb="10" eb="12">
      <t>キロク</t>
    </rPh>
    <rPh sb="12" eb="14">
      <t>サクセイ</t>
    </rPh>
    <rPh sb="15" eb="18">
      <t>サイジキ</t>
    </rPh>
    <rPh sb="18" eb="20">
      <t>トウコウ</t>
    </rPh>
    <rPh sb="42" eb="44">
      <t>クサト</t>
    </rPh>
    <rPh sb="46" eb="51">
      <t>タイイクカンシュウヘン</t>
    </rPh>
    <phoneticPr fontId="1"/>
  </si>
  <si>
    <t>役場　企画課に物品購入申請書を提出する</t>
    <rPh sb="0" eb="2">
      <t>ヤクバ</t>
    </rPh>
    <rPh sb="3" eb="6">
      <t>キカクカ</t>
    </rPh>
    <rPh sb="7" eb="11">
      <t>ブッピンコウニュウ</t>
    </rPh>
    <rPh sb="11" eb="13">
      <t>シンセイ</t>
    </rPh>
    <rPh sb="13" eb="14">
      <t>ショ</t>
    </rPh>
    <rPh sb="15" eb="17">
      <t>テイシュツ</t>
    </rPh>
    <phoneticPr fontId="1"/>
  </si>
  <si>
    <t>令和の米（水）騒動？知らぬが仏</t>
    <rPh sb="0" eb="2">
      <t>レイワ</t>
    </rPh>
    <rPh sb="3" eb="4">
      <t>コメ</t>
    </rPh>
    <rPh sb="5" eb="6">
      <t>ミズ</t>
    </rPh>
    <rPh sb="7" eb="9">
      <t>ソウドウ</t>
    </rPh>
    <rPh sb="10" eb="11">
      <t>シ</t>
    </rPh>
    <rPh sb="14" eb="15">
      <t>ホトケ</t>
    </rPh>
    <phoneticPr fontId="1"/>
  </si>
  <si>
    <t>グランド横の両端の苗木のセンサーライト電池交換　　　　　　　　　　防災訓練の回覧文書を町内会長宅に配布　　　　　　　　　　　</t>
    <rPh sb="4" eb="5">
      <t>ヨコ</t>
    </rPh>
    <rPh sb="6" eb="8">
      <t>リョウハシ</t>
    </rPh>
    <rPh sb="9" eb="11">
      <t>ナエギ</t>
    </rPh>
    <rPh sb="19" eb="23">
      <t>デンチコウカン</t>
    </rPh>
    <rPh sb="33" eb="37">
      <t>ボウサイクンレン</t>
    </rPh>
    <rPh sb="38" eb="42">
      <t>カイランブンショ</t>
    </rPh>
    <rPh sb="43" eb="48">
      <t>チョウナイカイチョウタク</t>
    </rPh>
    <rPh sb="49" eb="51">
      <t>ハイフ</t>
    </rPh>
    <phoneticPr fontId="1"/>
  </si>
  <si>
    <t>木</t>
    <rPh sb="0" eb="1">
      <t>モク</t>
    </rPh>
    <phoneticPr fontId="1"/>
  </si>
  <si>
    <t>園庭　草取り</t>
    <rPh sb="0" eb="2">
      <t>エンテイ</t>
    </rPh>
    <rPh sb="3" eb="5">
      <t>クサト</t>
    </rPh>
    <phoneticPr fontId="1"/>
  </si>
  <si>
    <t>園庭</t>
    <rPh sb="0" eb="2">
      <t>エンテイ</t>
    </rPh>
    <phoneticPr fontId="1"/>
  </si>
  <si>
    <t>事務用務（理事会議事録の作成）　　　　　　　　　　　　　　　　　　　　　環境整備（体育館周辺）　　草取り（園庭）　　　　　　　　　　　　　　　　　　　　　　　　　　　　　　   　　　　　　　　　　　　　　　　　　　　　　　　　　　　　　　　　　　　　　　　　　　　　　　　　　　　　　　　　　　　　　　　　　　　　　　　　　　　　　　　　　　　　　　　　　　　　　　　　　　　　　　　　　　　</t>
    <rPh sb="0" eb="4">
      <t>ジムヨウム</t>
    </rPh>
    <rPh sb="5" eb="8">
      <t>リジカイ</t>
    </rPh>
    <rPh sb="8" eb="11">
      <t>ギジロク</t>
    </rPh>
    <rPh sb="12" eb="14">
      <t>サクセイ</t>
    </rPh>
    <rPh sb="36" eb="40">
      <t>カンキョウセイビ</t>
    </rPh>
    <rPh sb="41" eb="46">
      <t>タイイクカンシュウヘン</t>
    </rPh>
    <rPh sb="49" eb="51">
      <t>クサト</t>
    </rPh>
    <rPh sb="53" eb="55">
      <t>エンテイ</t>
    </rPh>
    <phoneticPr fontId="1"/>
  </si>
  <si>
    <t>事務用務（たじまわるポストカード作成）　　　　　　　　　　　　　　　　　　　　　環境整備（体育館周辺）　　水やり（園庭）　　　　　　　　　　　　　　　　　　　　　　　　　　　　　　　　　　　　　   　　　　　　　　　　　　　　　　　　　　　　　　　　　　　　　　　　　　　　　　　　　　　　　　　　　　　　　　　　　　　　　　　　　　　　　　　　　　　　　　　　　　　　　　　　　　　　　　　　　　　　　　　　　　</t>
    <rPh sb="0" eb="4">
      <t>ジムヨウム</t>
    </rPh>
    <rPh sb="16" eb="18">
      <t>サクセイ</t>
    </rPh>
    <rPh sb="40" eb="44">
      <t>カンキョウセイビ</t>
    </rPh>
    <rPh sb="45" eb="50">
      <t>タイイクカンシュウヘン</t>
    </rPh>
    <rPh sb="53" eb="54">
      <t>ミズ</t>
    </rPh>
    <rPh sb="57" eb="59">
      <t>エンテイ</t>
    </rPh>
    <phoneticPr fontId="1"/>
  </si>
  <si>
    <t>午前中、アヴェントの岡田さんより一般コミュニテイのプレハブ倉庫に電話がある　　　　　　　　　　　　　　　　　　　　　　　企画課　中井係長より会議の録音データの借用依頼がありデータを渡した後、夕方５時過ぎにメールで文字起こしされたものが届く</t>
    <rPh sb="0" eb="3">
      <t>ゴゼンチュウ</t>
    </rPh>
    <rPh sb="10" eb="12">
      <t>オカダ</t>
    </rPh>
    <rPh sb="16" eb="18">
      <t>イッパン</t>
    </rPh>
    <rPh sb="29" eb="31">
      <t>ソウコ</t>
    </rPh>
    <rPh sb="32" eb="34">
      <t>デンワ</t>
    </rPh>
    <rPh sb="60" eb="63">
      <t>キカクカ</t>
    </rPh>
    <rPh sb="64" eb="66">
      <t>ナカイ</t>
    </rPh>
    <rPh sb="66" eb="68">
      <t>カカリチョウ</t>
    </rPh>
    <rPh sb="70" eb="72">
      <t>カイギ</t>
    </rPh>
    <rPh sb="73" eb="75">
      <t>ロクオン</t>
    </rPh>
    <rPh sb="79" eb="81">
      <t>シャクヨウ</t>
    </rPh>
    <rPh sb="81" eb="83">
      <t>イライ</t>
    </rPh>
    <rPh sb="90" eb="91">
      <t>ワタ</t>
    </rPh>
    <rPh sb="93" eb="94">
      <t>アト</t>
    </rPh>
    <rPh sb="95" eb="97">
      <t>ユウガタ</t>
    </rPh>
    <rPh sb="98" eb="100">
      <t>ジス</t>
    </rPh>
    <rPh sb="106" eb="109">
      <t>モジオ</t>
    </rPh>
    <rPh sb="117" eb="118">
      <t>トド</t>
    </rPh>
    <phoneticPr fontId="1"/>
  </si>
  <si>
    <t>木</t>
    <rPh sb="0" eb="1">
      <t>モク</t>
    </rPh>
    <phoneticPr fontId="1"/>
  </si>
  <si>
    <t>企画課　中井係長より議事録データの依頼があり役場に届ける</t>
    <rPh sb="0" eb="3">
      <t>キカクカ</t>
    </rPh>
    <rPh sb="4" eb="6">
      <t>ナカイ</t>
    </rPh>
    <rPh sb="6" eb="8">
      <t>カカリチョウ</t>
    </rPh>
    <rPh sb="10" eb="13">
      <t>ギジロク</t>
    </rPh>
    <rPh sb="17" eb="19">
      <t>イライ</t>
    </rPh>
    <rPh sb="22" eb="24">
      <t>ヤクバ</t>
    </rPh>
    <rPh sb="25" eb="26">
      <t>トド</t>
    </rPh>
    <phoneticPr fontId="1"/>
  </si>
  <si>
    <t>その後、文字起こしされた文章がメールで届く</t>
    <rPh sb="2" eb="3">
      <t>ゴ</t>
    </rPh>
    <rPh sb="4" eb="7">
      <t>モジオ</t>
    </rPh>
    <rPh sb="12" eb="14">
      <t>ブンショウ</t>
    </rPh>
    <rPh sb="19" eb="20">
      <t>トド</t>
    </rPh>
    <phoneticPr fontId="1"/>
  </si>
  <si>
    <t>役場　企画課　中井係長にボイスレコーダーから任意の会議の音声データを渡す　　　　　</t>
    <rPh sb="0" eb="2">
      <t>ヤクバ</t>
    </rPh>
    <rPh sb="3" eb="5">
      <t>キカク</t>
    </rPh>
    <rPh sb="5" eb="6">
      <t>カ</t>
    </rPh>
    <rPh sb="7" eb="9">
      <t>ナカイ</t>
    </rPh>
    <rPh sb="9" eb="11">
      <t>カカリチョウ</t>
    </rPh>
    <rPh sb="22" eb="24">
      <t>ニンイ</t>
    </rPh>
    <rPh sb="25" eb="27">
      <t>カイギ</t>
    </rPh>
    <rPh sb="28" eb="30">
      <t>オンセイ</t>
    </rPh>
    <rPh sb="34" eb="35">
      <t>ワタ</t>
    </rPh>
    <phoneticPr fontId="1"/>
  </si>
  <si>
    <t>曇り一時雨</t>
    <rPh sb="0" eb="1">
      <t>クモ</t>
    </rPh>
    <rPh sb="2" eb="4">
      <t>イチジ</t>
    </rPh>
    <rPh sb="4" eb="5">
      <t>アメ</t>
    </rPh>
    <phoneticPr fontId="1"/>
  </si>
  <si>
    <t>事務用務（議事録の作成）　　　　　　　　　　　　　　　　　　　　　剪定（体育館周辺）　　　　　　　　　　　　　　　　　　　　　　　　　　　　　　　　   　　　　　　　　　　　　　　　　　　　　　　　　　　　　　　　　　　　　　　　　　　　　　　　　　　　　　　　　　　　　　　　　　　　　　　　　　　　　　　　　　　　　　　　　　　　　　　　　　　　　　　　　　　　　</t>
    <rPh sb="0" eb="4">
      <t>ジムヨウム</t>
    </rPh>
    <rPh sb="5" eb="8">
      <t>ギジロク</t>
    </rPh>
    <rPh sb="9" eb="11">
      <t>サクセイ</t>
    </rPh>
    <rPh sb="33" eb="35">
      <t>センテイ</t>
    </rPh>
    <rPh sb="36" eb="41">
      <t>タイイクカンシュウヘン</t>
    </rPh>
    <phoneticPr fontId="1"/>
  </si>
  <si>
    <t>防犯パトロール会議（19：30～）</t>
    <rPh sb="0" eb="2">
      <t>ボウハン</t>
    </rPh>
    <rPh sb="7" eb="9">
      <t>カイギ</t>
    </rPh>
    <phoneticPr fontId="1"/>
  </si>
  <si>
    <t>一般コミュニテイ事業にかかる見積書を業者の方と話をして再見積もりを依頼する　　　　　　　　　　　　　　　　　　　　　　　　かぼちゃさろんの先生と話す　　　　　　　　　　　　　　　　　　　但馬県民局 中西様より9/1のガイド２名の申し込みとの連絡あり　　　　</t>
    <rPh sb="0" eb="2">
      <t>イッパン</t>
    </rPh>
    <rPh sb="8" eb="10">
      <t>ジギョウ</t>
    </rPh>
    <rPh sb="14" eb="17">
      <t>ミツモリショ</t>
    </rPh>
    <rPh sb="18" eb="20">
      <t>ギョウシャ</t>
    </rPh>
    <rPh sb="21" eb="22">
      <t>カタ</t>
    </rPh>
    <rPh sb="23" eb="24">
      <t>ハナシ</t>
    </rPh>
    <rPh sb="27" eb="30">
      <t>サイミツ</t>
    </rPh>
    <rPh sb="33" eb="35">
      <t>イライ</t>
    </rPh>
    <rPh sb="69" eb="71">
      <t>センセイ</t>
    </rPh>
    <rPh sb="72" eb="73">
      <t>ハナ</t>
    </rPh>
    <rPh sb="93" eb="95">
      <t>タジマ</t>
    </rPh>
    <rPh sb="95" eb="98">
      <t>ケンミンキョク</t>
    </rPh>
    <rPh sb="99" eb="101">
      <t>ナカニシ</t>
    </rPh>
    <rPh sb="101" eb="102">
      <t>サマ</t>
    </rPh>
    <rPh sb="112" eb="113">
      <t>メイ</t>
    </rPh>
    <rPh sb="114" eb="115">
      <t>モウ</t>
    </rPh>
    <rPh sb="116" eb="117">
      <t>コ</t>
    </rPh>
    <rPh sb="120" eb="122">
      <t>レンラク</t>
    </rPh>
    <phoneticPr fontId="1"/>
  </si>
  <si>
    <t>晴れ一時雨</t>
    <rPh sb="0" eb="1">
      <t>ハ</t>
    </rPh>
    <rPh sb="2" eb="4">
      <t>イチジ</t>
    </rPh>
    <rPh sb="4" eb="5">
      <t>アメ</t>
    </rPh>
    <phoneticPr fontId="1"/>
  </si>
  <si>
    <t>園庭　剪定</t>
    <rPh sb="0" eb="2">
      <t>エンテイ</t>
    </rPh>
    <rPh sb="3" eb="5">
      <t>センテイ</t>
    </rPh>
    <phoneticPr fontId="1"/>
  </si>
  <si>
    <t>役場　企画課に振替休簿と物品購入申請書を提出する　　　　　　　　　　　　　　　　　　　　　　　　8/25分　財産区事務局会議　２時間振替休（15：15～17：15）</t>
    <rPh sb="0" eb="2">
      <t>ヤクバ</t>
    </rPh>
    <rPh sb="3" eb="6">
      <t>キカクカ</t>
    </rPh>
    <rPh sb="7" eb="10">
      <t>フリカエキュウ</t>
    </rPh>
    <rPh sb="10" eb="11">
      <t>ボ</t>
    </rPh>
    <rPh sb="12" eb="19">
      <t>ブッピンコウニュウシンセイショ</t>
    </rPh>
    <rPh sb="20" eb="22">
      <t>テイシュツ</t>
    </rPh>
    <rPh sb="52" eb="53">
      <t>ブン</t>
    </rPh>
    <rPh sb="54" eb="57">
      <t>ザイサンク</t>
    </rPh>
    <rPh sb="57" eb="60">
      <t>ジムキョク</t>
    </rPh>
    <rPh sb="60" eb="62">
      <t>カイギ</t>
    </rPh>
    <rPh sb="64" eb="66">
      <t>ジカン</t>
    </rPh>
    <rPh sb="66" eb="69">
      <t>フリカエキュウ</t>
    </rPh>
    <phoneticPr fontId="1"/>
  </si>
  <si>
    <t>事務用務（納品確認、物品購入申請書の作成）　　　　　　　　　　　　　　　　　　　　　環境整備（体育館周辺）　　花の剪定（園庭）　　　　　　　　　　　　　　　　　　　　　　　　　　　　　　   　　　　　　　　　　　　　　　　　　　　　　　　　　　　　　　　　　　　　　　　　　　　　　　　　　　　　　　　　　　　　　　　　　　　　　　　　　　　　　　　　　　　　　　　　　　　　　　　　　　　　　　　　　　　</t>
    <rPh sb="0" eb="4">
      <t>ジムヨウム</t>
    </rPh>
    <rPh sb="5" eb="7">
      <t>ノウヒン</t>
    </rPh>
    <rPh sb="7" eb="9">
      <t>カクニン</t>
    </rPh>
    <rPh sb="10" eb="12">
      <t>ブッピン</t>
    </rPh>
    <rPh sb="12" eb="17">
      <t>コウニュウシンセイショ</t>
    </rPh>
    <rPh sb="18" eb="20">
      <t>サクセイ</t>
    </rPh>
    <rPh sb="42" eb="46">
      <t>カンキョウセイビ</t>
    </rPh>
    <rPh sb="47" eb="52">
      <t>タイイクカンシュウヘン</t>
    </rPh>
    <rPh sb="55" eb="56">
      <t>ハナ</t>
    </rPh>
    <rPh sb="57" eb="59">
      <t>センテイ</t>
    </rPh>
    <rPh sb="60" eb="62">
      <t>エンテイ</t>
    </rPh>
    <phoneticPr fontId="1"/>
  </si>
  <si>
    <t>事務用務（活動日誌の整理、議事録の作成）　　　　　　　　　　　　　　　　　　　　　清掃作業（館内、体育館）　　　　　　　　　　　　　　　　　　　　　　　　　　　　　　　　　　　　　   　　　　　　　　　　　　　　　　　　　　　　　　　　　　　　　　　　　　　　　　　　　　　　　　　　　　　　　　　　　　　　　　　　　　　　　　　　　　　　　　　　　　　　　　　　　　　　　　　　　　　　　　　　　　</t>
    <rPh sb="0" eb="4">
      <t>ジムヨウム</t>
    </rPh>
    <rPh sb="5" eb="9">
      <t>カツドウニッシ</t>
    </rPh>
    <rPh sb="10" eb="12">
      <t>セイリ</t>
    </rPh>
    <rPh sb="13" eb="16">
      <t>ギジロク</t>
    </rPh>
    <rPh sb="17" eb="19">
      <t>サクセイ</t>
    </rPh>
    <rPh sb="41" eb="43">
      <t>セイソウ</t>
    </rPh>
    <rPh sb="43" eb="45">
      <t>サギョウ</t>
    </rPh>
    <rPh sb="46" eb="47">
      <t>カン</t>
    </rPh>
    <rPh sb="47" eb="48">
      <t>ナイ</t>
    </rPh>
    <phoneticPr fontId="1"/>
  </si>
  <si>
    <t>事務用務（議事録の作成）　　　　　　　　　　　　　　　　　　　　　環境整備（体育館周辺）　　　　　　　　　　　　　　　　　　　　　　　　　　　　　　　　　　　　　　　   　　　　　　　　　　　　　　　　　　　　　　　　　　　　　　　　　　　　　　　　　　　　　　　　　　　　　　　　　　　　　　　　　　　　　　　　　　　　　　　　　　　　　　　　　　　　　　　　　　　　　　　　　　　　</t>
    <rPh sb="0" eb="4">
      <t>ジムヨウム</t>
    </rPh>
    <rPh sb="5" eb="8">
      <t>ギジロク</t>
    </rPh>
    <rPh sb="9" eb="11">
      <t>サクセイ</t>
    </rPh>
    <rPh sb="33" eb="37">
      <t>カンキョウセイビ</t>
    </rPh>
    <rPh sb="38" eb="43">
      <t>タイイクカンシュウヘン</t>
    </rPh>
    <phoneticPr fontId="1"/>
  </si>
  <si>
    <t>理事会（18:50～20:50)</t>
    <rPh sb="0" eb="3">
      <t>リジカイ</t>
    </rPh>
    <phoneticPr fontId="1"/>
  </si>
  <si>
    <t>前垣支援員と宮脇区長岡田様、来館（新しくしたHP等を教えてもらう、15：30～16：30）</t>
    <rPh sb="0" eb="1">
      <t>マエ</t>
    </rPh>
    <rPh sb="1" eb="2">
      <t>カキ</t>
    </rPh>
    <rPh sb="2" eb="4">
      <t>シエン</t>
    </rPh>
    <rPh sb="4" eb="5">
      <t>イン</t>
    </rPh>
    <rPh sb="6" eb="8">
      <t>ミヤワキ</t>
    </rPh>
    <rPh sb="8" eb="10">
      <t>クチョウ</t>
    </rPh>
    <rPh sb="10" eb="12">
      <t>オカダ</t>
    </rPh>
    <rPh sb="12" eb="13">
      <t>サマ</t>
    </rPh>
    <rPh sb="14" eb="16">
      <t>ライカン</t>
    </rPh>
    <rPh sb="17" eb="18">
      <t>アタラ</t>
    </rPh>
    <rPh sb="24" eb="25">
      <t>ナド</t>
    </rPh>
    <rPh sb="26" eb="27">
      <t>オシ</t>
    </rPh>
    <phoneticPr fontId="1"/>
  </si>
  <si>
    <t xml:space="preserve">  (６)    9/１５(日）　 たじまわるガイド</t>
    <rPh sb="14" eb="15">
      <t>ニチ</t>
    </rPh>
    <phoneticPr fontId="1"/>
  </si>
  <si>
    <t xml:space="preserve">  (７)    9/１６(月）　 たじまわるガイド</t>
    <rPh sb="14" eb="15">
      <t>ツキ</t>
    </rPh>
    <phoneticPr fontId="1"/>
  </si>
  <si>
    <t xml:space="preserve">  (８)    9/２１(土）　 たじまわるガイド</t>
    <rPh sb="14" eb="15">
      <t>ツチ</t>
    </rPh>
    <phoneticPr fontId="1"/>
  </si>
  <si>
    <t xml:space="preserve">  (９)    9/２２(日）　 たじまわるガイド</t>
    <rPh sb="14" eb="15">
      <t>ニチ</t>
    </rPh>
    <phoneticPr fontId="1"/>
  </si>
  <si>
    <t xml:space="preserve">  (10)    9/２３(月）　 たじまわるガイド</t>
    <rPh sb="15" eb="16">
      <t>ツキ</t>
    </rPh>
    <phoneticPr fontId="1"/>
  </si>
  <si>
    <t xml:space="preserve">  (11)    9/２７(金）　 理事会</t>
    <rPh sb="15" eb="16">
      <t>キン</t>
    </rPh>
    <rPh sb="19" eb="22">
      <t>リジカイ</t>
    </rPh>
    <phoneticPr fontId="1"/>
  </si>
  <si>
    <t xml:space="preserve">  (12)    9/２８(土）　 たじまわるガイド</t>
    <rPh sb="15" eb="16">
      <t>ツチ</t>
    </rPh>
    <phoneticPr fontId="1"/>
  </si>
  <si>
    <t xml:space="preserve">  (13)    9/２９(日）　 ボランテア浜清掃、たじまわるガイド</t>
    <rPh sb="15" eb="16">
      <t>ニチ</t>
    </rPh>
    <rPh sb="24" eb="25">
      <t>ハマ</t>
    </rPh>
    <rPh sb="25" eb="27">
      <t>セイソウ</t>
    </rPh>
    <phoneticPr fontId="1"/>
  </si>
  <si>
    <t>猛暑から迷走台風10号へ</t>
    <rPh sb="0" eb="2">
      <t>モウショ</t>
    </rPh>
    <rPh sb="4" eb="6">
      <t>メイソウ</t>
    </rPh>
    <rPh sb="6" eb="8">
      <t>タイフウ</t>
    </rPh>
    <rPh sb="10" eb="11">
      <t>ゴウ</t>
    </rPh>
    <phoneticPr fontId="1"/>
  </si>
  <si>
    <t>水谷</t>
    <rPh sb="0" eb="2">
      <t>ミズタニ</t>
    </rPh>
    <phoneticPr fontId="1"/>
  </si>
  <si>
    <t>山﨑</t>
    <rPh sb="0" eb="2">
      <t>ヤマサキ</t>
    </rPh>
    <phoneticPr fontId="1"/>
  </si>
  <si>
    <t>《新温泉町集落支援員活動報告（令和６年９月分）》</t>
    <phoneticPr fontId="1"/>
  </si>
  <si>
    <t>事務用務（月例書類の整理、物品購入申請書の作成）　　　　　　　　　　　　　　　　　　　　　環境整備（体育館周辺） 草抜き（園庭）　　　　　　　　　　　　　　　　　　　　　　　　　　　　　　　　　　　　　　　   　　　　　　　　　　　　　　　　　　　　　　　　　　　　　　　　　　　　　　　　　　　　　　　　　　　　　　　　　　　　　　　　　　　　　　　　　　　　　　　　　　　　　　　　　　　　　　　　　　　　　　　　　　　　</t>
    <rPh sb="0" eb="4">
      <t>ジムヨウム</t>
    </rPh>
    <rPh sb="5" eb="7">
      <t>ゲツレイ</t>
    </rPh>
    <rPh sb="7" eb="9">
      <t>ショルイ</t>
    </rPh>
    <rPh sb="10" eb="12">
      <t>セイリ</t>
    </rPh>
    <rPh sb="13" eb="17">
      <t>ブッピンコウニュウ</t>
    </rPh>
    <rPh sb="17" eb="20">
      <t>シンセイショ</t>
    </rPh>
    <rPh sb="21" eb="23">
      <t>サクセイ</t>
    </rPh>
    <rPh sb="45" eb="49">
      <t>カンキョウセイビ</t>
    </rPh>
    <rPh sb="50" eb="55">
      <t>タイイクカンシュウヘン</t>
    </rPh>
    <rPh sb="57" eb="59">
      <t>クサヌ</t>
    </rPh>
    <rPh sb="61" eb="63">
      <t>エンテイ</t>
    </rPh>
    <phoneticPr fontId="1"/>
  </si>
  <si>
    <t>諸寄区事務局会議（16：50～18：50）</t>
    <rPh sb="0" eb="2">
      <t>モロヨセ</t>
    </rPh>
    <rPh sb="2" eb="3">
      <t>ク</t>
    </rPh>
    <rPh sb="3" eb="8">
      <t>ジムキョクカイギ</t>
    </rPh>
    <phoneticPr fontId="1"/>
  </si>
  <si>
    <t>業者にプレハブの再見積もりを依頼する　　　　　　　　　　　　　但馬県民局のたじまわる担当の中西様より確認の電話がある</t>
    <rPh sb="0" eb="2">
      <t>ギョウシャ</t>
    </rPh>
    <rPh sb="8" eb="11">
      <t>サイミツ</t>
    </rPh>
    <rPh sb="14" eb="16">
      <t>イライ</t>
    </rPh>
    <rPh sb="31" eb="36">
      <t>タジマケンミンキョク</t>
    </rPh>
    <rPh sb="42" eb="44">
      <t>タントウ</t>
    </rPh>
    <rPh sb="45" eb="47">
      <t>ナカニシ</t>
    </rPh>
    <rPh sb="47" eb="48">
      <t>サマ</t>
    </rPh>
    <rPh sb="50" eb="52">
      <t>カクニン</t>
    </rPh>
    <rPh sb="53" eb="55">
      <t>デンワ</t>
    </rPh>
    <phoneticPr fontId="1"/>
  </si>
  <si>
    <t>かぼちゃさろん教室の参加者がいなかったため、館長と2人でどういった内容かを知るために体験参加（ゲーム）をする</t>
    <rPh sb="7" eb="9">
      <t>キョウシツ</t>
    </rPh>
    <rPh sb="10" eb="13">
      <t>サンカシャ</t>
    </rPh>
    <rPh sb="22" eb="24">
      <t>カンチョウ</t>
    </rPh>
    <rPh sb="25" eb="27">
      <t>フタリ</t>
    </rPh>
    <rPh sb="33" eb="35">
      <t>ナイヨウ</t>
    </rPh>
    <rPh sb="37" eb="38">
      <t>シ</t>
    </rPh>
    <rPh sb="42" eb="44">
      <t>タイケン</t>
    </rPh>
    <rPh sb="44" eb="46">
      <t>サンカ</t>
    </rPh>
    <phoneticPr fontId="1"/>
  </si>
  <si>
    <t>たじまわる8名　諸寄ガイド</t>
    <rPh sb="6" eb="7">
      <t>メイ</t>
    </rPh>
    <rPh sb="8" eb="10">
      <t>モロヨセ</t>
    </rPh>
    <phoneticPr fontId="1"/>
  </si>
  <si>
    <t>諸寄西小学校　職員研修　諸寄ガイド</t>
    <rPh sb="0" eb="2">
      <t>モロヨセ</t>
    </rPh>
    <rPh sb="2" eb="3">
      <t>ニシ</t>
    </rPh>
    <rPh sb="3" eb="6">
      <t>ショウガッコウ</t>
    </rPh>
    <rPh sb="7" eb="9">
      <t>ショクイン</t>
    </rPh>
    <rPh sb="9" eb="11">
      <t>ケンシュウ</t>
    </rPh>
    <rPh sb="12" eb="14">
      <t>モロヨセ</t>
    </rPh>
    <phoneticPr fontId="1"/>
  </si>
  <si>
    <t>活性化委員会事務局会議（19：00～20:30)</t>
    <rPh sb="0" eb="6">
      <t>カッセイカイインカイ</t>
    </rPh>
    <rPh sb="6" eb="11">
      <t>ジムキョクカイギ</t>
    </rPh>
    <phoneticPr fontId="1"/>
  </si>
  <si>
    <t>夏期休暇　1.0　日</t>
    <rPh sb="0" eb="4">
      <t>カキキュウカ</t>
    </rPh>
    <rPh sb="9" eb="10">
      <t>ニチ</t>
    </rPh>
    <phoneticPr fontId="1"/>
  </si>
  <si>
    <t>晴れ</t>
    <rPh sb="0" eb="1">
      <t>ハ</t>
    </rPh>
    <phoneticPr fontId="1"/>
  </si>
  <si>
    <t xml:space="preserve">   (1)     9/   1（日）  たじまわる　８名　諸寄ガイド</t>
    <rPh sb="18" eb="19">
      <t>ニチ</t>
    </rPh>
    <rPh sb="29" eb="30">
      <t>メイ</t>
    </rPh>
    <rPh sb="31" eb="33">
      <t>モロヨセ</t>
    </rPh>
    <phoneticPr fontId="1"/>
  </si>
  <si>
    <t>たじまわるについて県民局の中西様より連絡がある</t>
    <rPh sb="9" eb="12">
      <t>ケンミンキョク</t>
    </rPh>
    <rPh sb="13" eb="15">
      <t>ナカニシ</t>
    </rPh>
    <rPh sb="15" eb="16">
      <t>サマ</t>
    </rPh>
    <rPh sb="18" eb="20">
      <t>レンラク</t>
    </rPh>
    <phoneticPr fontId="1"/>
  </si>
  <si>
    <t>事務用務（一般コミュニテイ助成事業申請書の作成）　　　　　　　　　　　　　　　　　　　　　アジサイ剪定（体育館周辺）　　　　　　　　　　　　　　　　　　　　　　　　　　　　　　　　　　　　　　　   　　　　　　　　　　　　　　　　　　　　　　　　　　　　　　　　　　　　　　　　　　　　　　　　　　　　　　　　　　　　　　　　　　　　　　　　　　　　　　　　　　　　　　　　　　　　　　　　　　　　　　　　　　　　</t>
    <rPh sb="0" eb="4">
      <t>ジムヨウム</t>
    </rPh>
    <rPh sb="5" eb="7">
      <t>イッパン</t>
    </rPh>
    <rPh sb="13" eb="17">
      <t>ジョセイジギョウ</t>
    </rPh>
    <rPh sb="17" eb="20">
      <t>シンセイショ</t>
    </rPh>
    <rPh sb="21" eb="23">
      <t>サクセイ</t>
    </rPh>
    <rPh sb="49" eb="51">
      <t>センテイ</t>
    </rPh>
    <rPh sb="52" eb="57">
      <t>タイイクカンシュウヘン</t>
    </rPh>
    <phoneticPr fontId="1"/>
  </si>
  <si>
    <t>事務用務（コミュニテイ助成事業申請書作成、HP歳時記投稿）　　　　　　　　　　　　　　　　　　　　　　　　　　環境整備（体育館周辺）　　　　　　　</t>
    <rPh sb="0" eb="4">
      <t>ジムヨウム</t>
    </rPh>
    <rPh sb="11" eb="15">
      <t>ジョセイジギョウ</t>
    </rPh>
    <rPh sb="15" eb="17">
      <t>シンセイ</t>
    </rPh>
    <rPh sb="17" eb="18">
      <t>ショ</t>
    </rPh>
    <rPh sb="18" eb="20">
      <t>サクセイ</t>
    </rPh>
    <rPh sb="23" eb="26">
      <t>サイジキ</t>
    </rPh>
    <rPh sb="26" eb="28">
      <t>トウコウ</t>
    </rPh>
    <rPh sb="55" eb="59">
      <t>カンキョウセイビ</t>
    </rPh>
    <rPh sb="60" eb="65">
      <t>タイイクカンシュウヘン</t>
    </rPh>
    <phoneticPr fontId="1"/>
  </si>
  <si>
    <t>一般コミュニテイ助成事業申請書を提出する（財団提出分については、メールで田中さん宛に送る）</t>
    <rPh sb="0" eb="2">
      <t>イッパン</t>
    </rPh>
    <rPh sb="8" eb="10">
      <t>ジョセイ</t>
    </rPh>
    <rPh sb="10" eb="12">
      <t>ジギョウ</t>
    </rPh>
    <rPh sb="12" eb="15">
      <t>シンセイショ</t>
    </rPh>
    <rPh sb="16" eb="18">
      <t>テイシュツ</t>
    </rPh>
    <rPh sb="21" eb="23">
      <t>ザイダン</t>
    </rPh>
    <rPh sb="23" eb="26">
      <t>テイシュツブン</t>
    </rPh>
    <rPh sb="36" eb="38">
      <t>タナカ</t>
    </rPh>
    <rPh sb="40" eb="41">
      <t>アテ</t>
    </rPh>
    <rPh sb="42" eb="43">
      <t>オク</t>
    </rPh>
    <phoneticPr fontId="1"/>
  </si>
  <si>
    <t>役場　企画課　会議日を間違えていたことのお詫びに行く、新温泉町宛のコミュニテイ助成事業申請書を提出する　　　　　　　　　　　　　　　　　</t>
    <rPh sb="0" eb="2">
      <t>ヤクバ</t>
    </rPh>
    <rPh sb="3" eb="6">
      <t>キカクカ</t>
    </rPh>
    <rPh sb="7" eb="10">
      <t>カイギビ</t>
    </rPh>
    <rPh sb="11" eb="13">
      <t>マチガ</t>
    </rPh>
    <rPh sb="21" eb="22">
      <t>ワ</t>
    </rPh>
    <rPh sb="24" eb="25">
      <t>イ</t>
    </rPh>
    <rPh sb="27" eb="31">
      <t>シンオンセンチョウ</t>
    </rPh>
    <rPh sb="31" eb="32">
      <t>アテ</t>
    </rPh>
    <rPh sb="39" eb="43">
      <t>ジョセイジギョウ</t>
    </rPh>
    <rPh sb="43" eb="46">
      <t>シンセイショ</t>
    </rPh>
    <rPh sb="47" eb="49">
      <t>テイシュツ</t>
    </rPh>
    <phoneticPr fontId="1"/>
  </si>
  <si>
    <t>たじまわる　７名　諸寄ガイド(14:10～15：00）　　　　　　　　　岡山、浜松の方有り</t>
    <rPh sb="7" eb="8">
      <t>メイ</t>
    </rPh>
    <rPh sb="9" eb="11">
      <t>モロヨセ</t>
    </rPh>
    <rPh sb="36" eb="38">
      <t>オカヤマ</t>
    </rPh>
    <rPh sb="39" eb="41">
      <t>ハママツ</t>
    </rPh>
    <rPh sb="42" eb="43">
      <t>カタ</t>
    </rPh>
    <rPh sb="43" eb="44">
      <t>ユウ</t>
    </rPh>
    <phoneticPr fontId="1"/>
  </si>
  <si>
    <t xml:space="preserve">   (3)     9/   7（土）  たじまわる　７名　諸寄ガイド</t>
    <rPh sb="18" eb="19">
      <t>ツチ</t>
    </rPh>
    <rPh sb="29" eb="30">
      <t>メイ</t>
    </rPh>
    <rPh sb="31" eb="33">
      <t>モロヨセ</t>
    </rPh>
    <phoneticPr fontId="1"/>
  </si>
  <si>
    <t xml:space="preserve">   (2)     9/   5（金）  支援員会議⇒欠席</t>
    <rPh sb="18" eb="19">
      <t>キン</t>
    </rPh>
    <rPh sb="22" eb="27">
      <t>シエンインカイギ</t>
    </rPh>
    <rPh sb="28" eb="30">
      <t>ケッセキ</t>
    </rPh>
    <phoneticPr fontId="1"/>
  </si>
  <si>
    <t xml:space="preserve">  (２)  10/  ５（土）　センター清掃作業</t>
    <rPh sb="14" eb="15">
      <t>ド</t>
    </rPh>
    <rPh sb="21" eb="25">
      <t>セイソウサギョウ</t>
    </rPh>
    <phoneticPr fontId="1"/>
  </si>
  <si>
    <t xml:space="preserve">  (１)  10/  ３（木）　支援員会議</t>
    <rPh sb="14" eb="15">
      <t>モク</t>
    </rPh>
    <rPh sb="17" eb="22">
      <t>シエンインカイギ</t>
    </rPh>
    <phoneticPr fontId="1"/>
  </si>
  <si>
    <t xml:space="preserve">  (３)  10/ 13（土）　 区民運動会</t>
    <rPh sb="14" eb="15">
      <t>ツチ</t>
    </rPh>
    <rPh sb="18" eb="20">
      <t>クミン</t>
    </rPh>
    <rPh sb="20" eb="23">
      <t>ウンドウカイ</t>
    </rPh>
    <phoneticPr fontId="1"/>
  </si>
  <si>
    <t xml:space="preserve">  (４)  10/ 27（日）　 防災訓練</t>
    <rPh sb="14" eb="15">
      <t>ヒ</t>
    </rPh>
    <rPh sb="18" eb="22">
      <t>ボウサイクンレン</t>
    </rPh>
    <phoneticPr fontId="1"/>
  </si>
  <si>
    <t xml:space="preserve">   (4)     9/   8（日）  たじまわる　８名　諸寄ガイド</t>
    <rPh sb="18" eb="19">
      <t>ニチ</t>
    </rPh>
    <rPh sb="29" eb="30">
      <t>メイ</t>
    </rPh>
    <rPh sb="31" eb="33">
      <t>モロヨセ</t>
    </rPh>
    <phoneticPr fontId="1"/>
  </si>
  <si>
    <t xml:space="preserve">　　　　　　　　　  ボランテイア浜清掃 </t>
    <rPh sb="17" eb="18">
      <t>ハマ</t>
    </rPh>
    <rPh sb="18" eb="20">
      <t>セイソウ</t>
    </rPh>
    <phoneticPr fontId="1"/>
  </si>
  <si>
    <t xml:space="preserve">                                     長寿ふるさとまつり記念品の配布</t>
    <rPh sb="37" eb="39">
      <t>チョウジュ</t>
    </rPh>
    <rPh sb="46" eb="49">
      <t>キネンヒン</t>
    </rPh>
    <rPh sb="50" eb="52">
      <t>ハイフ</t>
    </rPh>
    <phoneticPr fontId="1"/>
  </si>
  <si>
    <t>　　　　　　　　　　  篠原無然プレ記念講演</t>
    <rPh sb="12" eb="14">
      <t>シノハラ</t>
    </rPh>
    <rPh sb="14" eb="16">
      <t>ムゼン</t>
    </rPh>
    <rPh sb="18" eb="20">
      <t>キネン</t>
    </rPh>
    <rPh sb="20" eb="22">
      <t>コウエン</t>
    </rPh>
    <phoneticPr fontId="1"/>
  </si>
  <si>
    <t>たじまわるの担当者中西さんより9/14,15,16の参加者人数の連絡がある【9/14(1名)、15(5名)、16（4名）】</t>
    <rPh sb="6" eb="9">
      <t>タントウシャ</t>
    </rPh>
    <rPh sb="9" eb="11">
      <t>ナカニシ</t>
    </rPh>
    <rPh sb="26" eb="29">
      <t>サンカシャ</t>
    </rPh>
    <rPh sb="29" eb="31">
      <t>ニンズウ</t>
    </rPh>
    <rPh sb="32" eb="34">
      <t>レンラク</t>
    </rPh>
    <rPh sb="44" eb="45">
      <t>メイ</t>
    </rPh>
    <rPh sb="51" eb="52">
      <t>メイ</t>
    </rPh>
    <rPh sb="58" eb="59">
      <t>メイ</t>
    </rPh>
    <phoneticPr fontId="1"/>
  </si>
  <si>
    <t>但馬文教府みて山学園の方が来館され、11/19（火）に資料の見学及び前田純孝と北前船についての講演を依頼される                       町内会長宅に配り物文書を届ける</t>
    <rPh sb="0" eb="2">
      <t>タジマ</t>
    </rPh>
    <rPh sb="2" eb="4">
      <t>ブンキョウ</t>
    </rPh>
    <rPh sb="4" eb="5">
      <t>フ</t>
    </rPh>
    <rPh sb="7" eb="8">
      <t>ヤマ</t>
    </rPh>
    <rPh sb="8" eb="10">
      <t>ガクエン</t>
    </rPh>
    <rPh sb="11" eb="12">
      <t>ホウ</t>
    </rPh>
    <rPh sb="13" eb="15">
      <t>ライカン</t>
    </rPh>
    <rPh sb="24" eb="25">
      <t>ヒ</t>
    </rPh>
    <rPh sb="27" eb="29">
      <t>シリョウ</t>
    </rPh>
    <rPh sb="30" eb="32">
      <t>ケンガク</t>
    </rPh>
    <rPh sb="32" eb="33">
      <t>オヨ</t>
    </rPh>
    <rPh sb="34" eb="36">
      <t>マエダ</t>
    </rPh>
    <rPh sb="36" eb="37">
      <t>ジュン</t>
    </rPh>
    <rPh sb="37" eb="38">
      <t>タカシ</t>
    </rPh>
    <rPh sb="39" eb="42">
      <t>キタマエブネ</t>
    </rPh>
    <rPh sb="47" eb="49">
      <t>コウエン</t>
    </rPh>
    <rPh sb="50" eb="52">
      <t>イライ</t>
    </rPh>
    <rPh sb="78" eb="80">
      <t>チョウナイ</t>
    </rPh>
    <rPh sb="80" eb="83">
      <t>カイチョウタク</t>
    </rPh>
    <rPh sb="84" eb="85">
      <t>クバ</t>
    </rPh>
    <rPh sb="86" eb="87">
      <t>モノ</t>
    </rPh>
    <rPh sb="87" eb="89">
      <t>ブンショ</t>
    </rPh>
    <rPh sb="90" eb="91">
      <t>トド</t>
    </rPh>
    <phoneticPr fontId="1"/>
  </si>
  <si>
    <t>事務用務（名簿の作成）　　　　　　　　　　　　　　　　　　　　　　　　　　環境整備（玄関前の草取り）　　　　　　　</t>
    <rPh sb="0" eb="4">
      <t>ジムヨウム</t>
    </rPh>
    <rPh sb="5" eb="7">
      <t>メイボ</t>
    </rPh>
    <rPh sb="8" eb="10">
      <t>サクセイ</t>
    </rPh>
    <rPh sb="37" eb="41">
      <t>カンキョウセイビ</t>
    </rPh>
    <rPh sb="42" eb="45">
      <t>ゲンカンマエ</t>
    </rPh>
    <rPh sb="46" eb="48">
      <t>クサト</t>
    </rPh>
    <phoneticPr fontId="1"/>
  </si>
  <si>
    <t>企画課　松岡さんにパソコンのメールの不具合を診てもらう　　　　　　　　　　　　　　　　　建設課にグレーチングの修理の件で再度依頼に行く。　　　　　　　　　　　　　　　　</t>
    <rPh sb="0" eb="3">
      <t>キカクカ</t>
    </rPh>
    <rPh sb="4" eb="6">
      <t>マツオカ</t>
    </rPh>
    <rPh sb="18" eb="21">
      <t>フグアイ</t>
    </rPh>
    <rPh sb="22" eb="23">
      <t>ミ</t>
    </rPh>
    <rPh sb="44" eb="47">
      <t>ケンセツカ</t>
    </rPh>
    <rPh sb="55" eb="57">
      <t>シュウリ</t>
    </rPh>
    <rPh sb="58" eb="59">
      <t>ケン</t>
    </rPh>
    <rPh sb="60" eb="62">
      <t>サイド</t>
    </rPh>
    <rPh sb="62" eb="64">
      <t>イライ</t>
    </rPh>
    <rPh sb="65" eb="66">
      <t>イ</t>
    </rPh>
    <phoneticPr fontId="1"/>
  </si>
  <si>
    <t>建設課に体育館周辺のグレーチング修理を再度依頼に行く</t>
    <rPh sb="0" eb="3">
      <t>ケンセツカ</t>
    </rPh>
    <rPh sb="4" eb="7">
      <t>タイイクカン</t>
    </rPh>
    <rPh sb="7" eb="9">
      <t>シュウヘン</t>
    </rPh>
    <rPh sb="16" eb="18">
      <t>シュウリ</t>
    </rPh>
    <rPh sb="19" eb="21">
      <t>サイド</t>
    </rPh>
    <rPh sb="21" eb="23">
      <t>イライ</t>
    </rPh>
    <rPh sb="24" eb="25">
      <t>イ</t>
    </rPh>
    <phoneticPr fontId="1"/>
  </si>
  <si>
    <t>建設課の方と体育館周辺のグレーチングの場所で会立会い</t>
    <rPh sb="0" eb="3">
      <t>ケンセツカ</t>
    </rPh>
    <rPh sb="4" eb="5">
      <t>カタ</t>
    </rPh>
    <rPh sb="6" eb="9">
      <t>タイイクカン</t>
    </rPh>
    <rPh sb="9" eb="11">
      <t>シュウヘン</t>
    </rPh>
    <rPh sb="19" eb="21">
      <t>バショ</t>
    </rPh>
    <rPh sb="22" eb="23">
      <t>ア</t>
    </rPh>
    <rPh sb="23" eb="25">
      <t>タチア</t>
    </rPh>
    <phoneticPr fontId="1"/>
  </si>
  <si>
    <t>水</t>
    <rPh sb="0" eb="1">
      <t>スイ</t>
    </rPh>
    <phoneticPr fontId="1"/>
  </si>
  <si>
    <t>建設課</t>
    <rPh sb="0" eb="3">
      <t>ケンセツカ</t>
    </rPh>
    <phoneticPr fontId="1"/>
  </si>
  <si>
    <t>但馬県民局の中西様よりたじまわるの参加人数について連絡がある【9/14（1名）、9/15（9名）、9/16（4名）】</t>
    <rPh sb="0" eb="2">
      <t>タジマ</t>
    </rPh>
    <rPh sb="2" eb="5">
      <t>ケンミンキョク</t>
    </rPh>
    <rPh sb="6" eb="8">
      <t>ナカニシ</t>
    </rPh>
    <rPh sb="8" eb="9">
      <t>サマ</t>
    </rPh>
    <rPh sb="17" eb="19">
      <t>サンカ</t>
    </rPh>
    <rPh sb="19" eb="21">
      <t>ニンズウ</t>
    </rPh>
    <rPh sb="25" eb="27">
      <t>レンラク</t>
    </rPh>
    <rPh sb="37" eb="38">
      <t>メイ</t>
    </rPh>
    <rPh sb="46" eb="47">
      <t>メイ</t>
    </rPh>
    <rPh sb="55" eb="56">
      <t>メイ</t>
    </rPh>
    <phoneticPr fontId="1"/>
  </si>
  <si>
    <t>たじまわる　８名　諸寄ガイド(14:25～15：05）ほぼ豊岡の方</t>
    <rPh sb="7" eb="8">
      <t>メイ</t>
    </rPh>
    <rPh sb="9" eb="11">
      <t>モロヨセ</t>
    </rPh>
    <rPh sb="29" eb="31">
      <t>トヨオカ</t>
    </rPh>
    <rPh sb="32" eb="33">
      <t>カタ</t>
    </rPh>
    <phoneticPr fontId="1"/>
  </si>
  <si>
    <t>役場　企画課　支援員会議のお詫びと送信済みメールの確認にいく。</t>
    <rPh sb="0" eb="2">
      <t>ヤクバ</t>
    </rPh>
    <rPh sb="3" eb="6">
      <t>キカクカ</t>
    </rPh>
    <rPh sb="7" eb="12">
      <t>シエンインカイギ</t>
    </rPh>
    <rPh sb="14" eb="15">
      <t>ワ</t>
    </rPh>
    <rPh sb="17" eb="20">
      <t>ソウシンズ</t>
    </rPh>
    <rPh sb="25" eb="27">
      <t>カクニン</t>
    </rPh>
    <phoneticPr fontId="1"/>
  </si>
  <si>
    <r>
      <t>8/16分　振替休　１時間（14：15～15：15）　　　　　　　　　　　　　　　　　　　　　　　　8/30分　振替休　</t>
    </r>
    <r>
      <rPr>
        <b/>
        <sz val="2"/>
        <color theme="1"/>
        <rFont val="游ゴシック"/>
        <family val="3"/>
        <charset val="128"/>
        <scheme val="minor"/>
      </rPr>
      <t xml:space="preserve">   </t>
    </r>
    <r>
      <rPr>
        <b/>
        <sz val="12"/>
        <color theme="1"/>
        <rFont val="游ゴシック"/>
        <family val="3"/>
        <charset val="128"/>
        <scheme val="minor"/>
      </rPr>
      <t>2時間（15：15～17：15）</t>
    </r>
    <rPh sb="4" eb="5">
      <t>ブン</t>
    </rPh>
    <rPh sb="6" eb="9">
      <t>フリカエキュウ</t>
    </rPh>
    <rPh sb="11" eb="13">
      <t>ジカン</t>
    </rPh>
    <rPh sb="54" eb="55">
      <t>ブン</t>
    </rPh>
    <rPh sb="56" eb="59">
      <t>フリカエキュウ</t>
    </rPh>
    <rPh sb="64" eb="66">
      <t>ジカン</t>
    </rPh>
    <phoneticPr fontId="1"/>
  </si>
  <si>
    <t>役場　企画課　振替休及び休暇簿の提出に行く。</t>
    <rPh sb="0" eb="2">
      <t>ヤクバ</t>
    </rPh>
    <rPh sb="3" eb="6">
      <t>キカクカ</t>
    </rPh>
    <rPh sb="7" eb="10">
      <t>フリカエキュウ</t>
    </rPh>
    <rPh sb="10" eb="11">
      <t>オヨ</t>
    </rPh>
    <rPh sb="12" eb="14">
      <t>キュウカ</t>
    </rPh>
    <rPh sb="14" eb="15">
      <t>ボ</t>
    </rPh>
    <rPh sb="16" eb="18">
      <t>テイシュツ</t>
    </rPh>
    <rPh sb="19" eb="20">
      <t>イ</t>
    </rPh>
    <phoneticPr fontId="1"/>
  </si>
  <si>
    <t>夏期休暇　0.5日（午前中）　　　　　　　　　　　　　　　　　　　　　　　　　　　　　　　　　　　　　　　　　　　　　　　　　　　　　　　　　　　　　　　　　　　　　　　　　　　　　　　　　　　　　　　　　　　　　　　　　　　　　　　　　　　　　　　　　　　　　　　　　　　　　   　　　　　　　　　　　　　　　　　　　　　　　　　　　　　　　　　　　　　　　　　　　　　　　　　　　　　　　　　　　　　　　　　　　　　　　　　　　　　　　　　　　　　　　　　　　　　　　　　　　　　　　　　　　　</t>
    <rPh sb="0" eb="4">
      <t>カキキュウカ</t>
    </rPh>
    <rPh sb="8" eb="9">
      <t>ニチ</t>
    </rPh>
    <rPh sb="10" eb="13">
      <t>ゴゼンチュウ</t>
    </rPh>
    <phoneticPr fontId="1"/>
  </si>
  <si>
    <t>事務用務（講演会演題フアイルの作成、ＨＰ歳時記投稿）　　　　　　　　　　　　　　　　　　　　　環境整備（体育館周辺の草取り）　　　　　　　　　　　　　　　　　　　　　　　　　　　　　　　　　　　　　　   　　　　　　　　　　　　　　　　　　　　　　　　　　　　　　　　　　　　　　　　　　　　　　　　　　　　　　　　　　　　　　　　　　　　　　　　　　　　　　　　　　　　　　　　　　　　　　　　　　　　　　　　　　　　</t>
    <rPh sb="0" eb="4">
      <t>ジムヨウム</t>
    </rPh>
    <rPh sb="5" eb="8">
      <t>コウエンカイ</t>
    </rPh>
    <rPh sb="8" eb="10">
      <t>エンダイ</t>
    </rPh>
    <rPh sb="15" eb="17">
      <t>サクセイ</t>
    </rPh>
    <rPh sb="20" eb="25">
      <t>サイジキトウコウ</t>
    </rPh>
    <rPh sb="47" eb="51">
      <t>カンキョウセイビ</t>
    </rPh>
    <rPh sb="52" eb="57">
      <t>タイイクカンシュウヘン</t>
    </rPh>
    <rPh sb="58" eb="60">
      <t>クサト</t>
    </rPh>
    <phoneticPr fontId="1"/>
  </si>
  <si>
    <t>令和6年9月たじまわる～諸寄ガイド始まる</t>
    <rPh sb="0" eb="2">
      <t>レイワ</t>
    </rPh>
    <rPh sb="3" eb="4">
      <t>ネン</t>
    </rPh>
    <rPh sb="5" eb="6">
      <t>ガツ</t>
    </rPh>
    <rPh sb="12" eb="14">
      <t>モロヨセ</t>
    </rPh>
    <rPh sb="17" eb="18">
      <t>ハジ</t>
    </rPh>
    <phoneticPr fontId="1"/>
  </si>
  <si>
    <t>秋は何処へ？まだ夏かも？？</t>
    <rPh sb="0" eb="1">
      <t>アキ</t>
    </rPh>
    <rPh sb="2" eb="4">
      <t>イズコ</t>
    </rPh>
    <rPh sb="8" eb="9">
      <t>ナツ</t>
    </rPh>
    <phoneticPr fontId="1"/>
  </si>
  <si>
    <t>たじまわる19名　諸寄ガイド</t>
    <rPh sb="7" eb="8">
      <t>メイ</t>
    </rPh>
    <rPh sb="9" eb="11">
      <t>モロヨセ</t>
    </rPh>
    <phoneticPr fontId="1"/>
  </si>
  <si>
    <t>たじまわる  7名　諸寄ガイド</t>
    <rPh sb="8" eb="9">
      <t>メイ</t>
    </rPh>
    <rPh sb="10" eb="12">
      <t>モロヨセ</t>
    </rPh>
    <phoneticPr fontId="1"/>
  </si>
  <si>
    <t>たじまわる  8名　諸寄ガイド</t>
    <rPh sb="8" eb="9">
      <t>メイ</t>
    </rPh>
    <rPh sb="10" eb="12">
      <t>モロヨセ</t>
    </rPh>
    <phoneticPr fontId="1"/>
  </si>
  <si>
    <t>たじまわる  3名　諸寄ガイド</t>
    <rPh sb="8" eb="9">
      <t>メイ</t>
    </rPh>
    <rPh sb="10" eb="12">
      <t>モロヨセ</t>
    </rPh>
    <phoneticPr fontId="1"/>
  </si>
  <si>
    <t>班分け</t>
    <rPh sb="0" eb="2">
      <t>ハンワ</t>
    </rPh>
    <phoneticPr fontId="1"/>
  </si>
  <si>
    <t xml:space="preserve">   (5)     9/ 11（水）  腐食したグレーチングの場所で立ち会いをする</t>
    <rPh sb="17" eb="18">
      <t>スイ</t>
    </rPh>
    <rPh sb="21" eb="23">
      <t>フショク</t>
    </rPh>
    <rPh sb="32" eb="33">
      <t>バ</t>
    </rPh>
    <rPh sb="33" eb="34">
      <t>トコロ</t>
    </rPh>
    <rPh sb="35" eb="36">
      <t>タ</t>
    </rPh>
    <phoneticPr fontId="1"/>
  </si>
  <si>
    <t xml:space="preserve"> （6）   9/ 14（土）  たじまわる　３名　諸寄ガイド</t>
    <rPh sb="13" eb="14">
      <t>ツチ</t>
    </rPh>
    <rPh sb="24" eb="25">
      <t>メイ</t>
    </rPh>
    <rPh sb="26" eb="28">
      <t>モロヨセ</t>
    </rPh>
    <phoneticPr fontId="1"/>
  </si>
  <si>
    <t xml:space="preserve"> （7）   9/ 15（日）  たじまわる１９名　諸寄ガイド</t>
    <rPh sb="13" eb="14">
      <t>ニチ</t>
    </rPh>
    <rPh sb="24" eb="25">
      <t>メイ</t>
    </rPh>
    <rPh sb="26" eb="28">
      <t>モロヨセ</t>
    </rPh>
    <phoneticPr fontId="1"/>
  </si>
  <si>
    <t>たじまわる  9名　諸寄ガイド</t>
    <rPh sb="8" eb="9">
      <t>メイ</t>
    </rPh>
    <rPh sb="10" eb="12">
      <t>モロヨセ</t>
    </rPh>
    <phoneticPr fontId="1"/>
  </si>
  <si>
    <t xml:space="preserve"> （8）   9/ 16（月）  たじまわる１０名　諸寄ガイド</t>
    <rPh sb="13" eb="14">
      <t>ゲツ</t>
    </rPh>
    <rPh sb="24" eb="25">
      <t>メイ</t>
    </rPh>
    <rPh sb="26" eb="28">
      <t>モロヨセ</t>
    </rPh>
    <phoneticPr fontId="1"/>
  </si>
  <si>
    <t>たじまわる　１０名　諸寄ガイド（横浜の方含む）</t>
    <rPh sb="8" eb="9">
      <t>メイ</t>
    </rPh>
    <rPh sb="10" eb="12">
      <t>モロヨセ</t>
    </rPh>
    <rPh sb="16" eb="18">
      <t>ヨコハマ</t>
    </rPh>
    <rPh sb="19" eb="20">
      <t>カタ</t>
    </rPh>
    <rPh sb="20" eb="21">
      <t>フク</t>
    </rPh>
    <phoneticPr fontId="1"/>
  </si>
  <si>
    <t>たじまわる　１９名　諸寄ガイド（埼玉、神戸の方あり）</t>
    <rPh sb="8" eb="9">
      <t>メイ</t>
    </rPh>
    <rPh sb="10" eb="12">
      <t>モロヨセ</t>
    </rPh>
    <rPh sb="16" eb="18">
      <t>サイタマ</t>
    </rPh>
    <rPh sb="19" eb="21">
      <t>コウベ</t>
    </rPh>
    <rPh sb="22" eb="23">
      <t>カタ</t>
    </rPh>
    <phoneticPr fontId="1"/>
  </si>
  <si>
    <t>たじまわる　3名　諸寄ガイド（神戸の方２名含）</t>
    <rPh sb="7" eb="8">
      <t>メイ</t>
    </rPh>
    <rPh sb="9" eb="11">
      <t>モロヨセ</t>
    </rPh>
    <rPh sb="15" eb="17">
      <t>コウベ</t>
    </rPh>
    <rPh sb="18" eb="19">
      <t>カタ</t>
    </rPh>
    <rPh sb="20" eb="21">
      <t>メイ</t>
    </rPh>
    <rPh sb="21" eb="22">
      <t>フク</t>
    </rPh>
    <phoneticPr fontId="1"/>
  </si>
  <si>
    <t>たじまわる　９名　諸寄ガイド（浜松の方含む）</t>
    <rPh sb="7" eb="8">
      <t>メイ</t>
    </rPh>
    <rPh sb="9" eb="11">
      <t>モロヨセ</t>
    </rPh>
    <rPh sb="15" eb="17">
      <t>ハママツ</t>
    </rPh>
    <rPh sb="18" eb="19">
      <t>カタ</t>
    </rPh>
    <rPh sb="19" eb="20">
      <t>フク</t>
    </rPh>
    <phoneticPr fontId="1"/>
  </si>
  <si>
    <t>事務用務（運動会チラシ印刷、歳時記投稿）　　　　　　　　　　　　　　　　　　　　　環境整備（体育館周辺）　草取り、水やり（園庭）　　　　　　　　　　　　　　　　　　　　　　　　　　　　　　　　　　　　　　　   　　　　　　　　　　　　　　　　　　　　　　　　　　　　　　　　　　　　　　　　　　　　　　　　　　　　　　　　　　　　　　　　　　　　　　　　　　　　　　　　　　　　　　　　　　　　　　　　　　　　　　　　　　　　</t>
    <rPh sb="0" eb="4">
      <t>ジムヨウム</t>
    </rPh>
    <rPh sb="5" eb="8">
      <t>ウンドウカイ</t>
    </rPh>
    <rPh sb="11" eb="13">
      <t>インサツ</t>
    </rPh>
    <rPh sb="14" eb="19">
      <t>サイジキトウコウ</t>
    </rPh>
    <rPh sb="41" eb="45">
      <t>カンキョウセイビ</t>
    </rPh>
    <rPh sb="46" eb="51">
      <t>タイイクカンシュウヘン</t>
    </rPh>
    <rPh sb="53" eb="55">
      <t>クサト</t>
    </rPh>
    <rPh sb="57" eb="58">
      <t>ミズ</t>
    </rPh>
    <rPh sb="61" eb="63">
      <t>エンテイ</t>
    </rPh>
    <phoneticPr fontId="1"/>
  </si>
  <si>
    <t>年休　1.0　日</t>
    <rPh sb="0" eb="2">
      <t>ネンキュウ</t>
    </rPh>
    <rPh sb="7" eb="8">
      <t>ニチ</t>
    </rPh>
    <phoneticPr fontId="1"/>
  </si>
  <si>
    <t>たじまわる　4名　諸寄ガイド</t>
    <rPh sb="7" eb="8">
      <t>メイ</t>
    </rPh>
    <rPh sb="9" eb="11">
      <t>モロヨセ</t>
    </rPh>
    <phoneticPr fontId="1"/>
  </si>
  <si>
    <t>雨のち晴れ</t>
    <rPh sb="0" eb="1">
      <t>アメ</t>
    </rPh>
    <rPh sb="3" eb="4">
      <t>ハ</t>
    </rPh>
    <phoneticPr fontId="1"/>
  </si>
  <si>
    <t>たじまわる　１３名　諸寄ガイド</t>
    <rPh sb="8" eb="9">
      <t>メイ</t>
    </rPh>
    <rPh sb="10" eb="12">
      <t>モロヨセ</t>
    </rPh>
    <phoneticPr fontId="1"/>
  </si>
  <si>
    <t>晴れのち曇り一時小雨</t>
    <rPh sb="0" eb="1">
      <t>ハ</t>
    </rPh>
    <rPh sb="4" eb="5">
      <t>クモ</t>
    </rPh>
    <rPh sb="6" eb="8">
      <t>イチジ</t>
    </rPh>
    <rPh sb="8" eb="10">
      <t>コサメ</t>
    </rPh>
    <phoneticPr fontId="1"/>
  </si>
  <si>
    <t xml:space="preserve"> （9）   9/ 21（土）  たじまわる１３名　諸寄ガイド</t>
    <rPh sb="13" eb="14">
      <t>ド</t>
    </rPh>
    <rPh sb="24" eb="25">
      <t>メイ</t>
    </rPh>
    <rPh sb="26" eb="28">
      <t>モロヨセ</t>
    </rPh>
    <phoneticPr fontId="1"/>
  </si>
  <si>
    <t xml:space="preserve"> （11） 9/ 23（月）  たじまわる　５名　諸寄ガイド</t>
    <rPh sb="12" eb="13">
      <t>ツキ</t>
    </rPh>
    <rPh sb="23" eb="24">
      <t>メイ</t>
    </rPh>
    <rPh sb="25" eb="27">
      <t>モロヨセ</t>
    </rPh>
    <phoneticPr fontId="1"/>
  </si>
  <si>
    <t xml:space="preserve"> （10） 9/ 22（日）  たじまわる　４名　諸寄ガイド</t>
    <rPh sb="12" eb="13">
      <t>ニチ</t>
    </rPh>
    <rPh sb="23" eb="24">
      <t>メイ</t>
    </rPh>
    <rPh sb="25" eb="27">
      <t>モロヨセ</t>
    </rPh>
    <phoneticPr fontId="1"/>
  </si>
  <si>
    <t>たじまわる 13名　諸寄ガイド</t>
    <rPh sb="8" eb="9">
      <t>メイ</t>
    </rPh>
    <rPh sb="10" eb="12">
      <t>モロヨセ</t>
    </rPh>
    <phoneticPr fontId="1"/>
  </si>
  <si>
    <t>たじまわる ４名　諸寄ガイド</t>
    <rPh sb="7" eb="8">
      <t>メイ</t>
    </rPh>
    <rPh sb="9" eb="11">
      <t>モロヨセ</t>
    </rPh>
    <phoneticPr fontId="1"/>
  </si>
  <si>
    <t>たじまわる  5名　諸寄ガイド</t>
    <rPh sb="8" eb="9">
      <t>メイ</t>
    </rPh>
    <rPh sb="10" eb="12">
      <t>モロヨセ</t>
    </rPh>
    <phoneticPr fontId="1"/>
  </si>
  <si>
    <t>平田</t>
    <rPh sb="0" eb="2">
      <t>ヒラタ</t>
    </rPh>
    <phoneticPr fontId="1"/>
  </si>
  <si>
    <t>水谷</t>
    <rPh sb="0" eb="2">
      <t>ミズタニ</t>
    </rPh>
    <phoneticPr fontId="1"/>
  </si>
  <si>
    <t>たじまわる　6名　諸寄ガイド</t>
    <rPh sb="7" eb="8">
      <t>メイ</t>
    </rPh>
    <rPh sb="9" eb="11">
      <t>モロヨセ</t>
    </rPh>
    <phoneticPr fontId="1"/>
  </si>
  <si>
    <t>たじまわる　９名　諸寄ガイド　①</t>
    <rPh sb="7" eb="8">
      <t>メイ</t>
    </rPh>
    <rPh sb="9" eb="11">
      <t>モロヨセ</t>
    </rPh>
    <phoneticPr fontId="1"/>
  </si>
  <si>
    <t>たじまわる　７名　諸寄ガイド　➁</t>
    <rPh sb="7" eb="8">
      <t>メイ</t>
    </rPh>
    <rPh sb="9" eb="11">
      <t>モロヨセ</t>
    </rPh>
    <phoneticPr fontId="1"/>
  </si>
  <si>
    <t>たじまわる　８名　諸寄ガイド　➂</t>
    <rPh sb="7" eb="8">
      <t>メイ</t>
    </rPh>
    <rPh sb="9" eb="11">
      <t>モロヨセ</t>
    </rPh>
    <phoneticPr fontId="1"/>
  </si>
  <si>
    <t>たじまわる　３名　諸寄ガイド　④</t>
    <rPh sb="7" eb="8">
      <t>メイ</t>
    </rPh>
    <rPh sb="9" eb="11">
      <t>モロヨセ</t>
    </rPh>
    <phoneticPr fontId="1"/>
  </si>
  <si>
    <t>たじまわる１９名　諸寄ガイド　⑤</t>
    <rPh sb="7" eb="8">
      <t>メイ</t>
    </rPh>
    <rPh sb="9" eb="11">
      <t>モロヨセ</t>
    </rPh>
    <phoneticPr fontId="1"/>
  </si>
  <si>
    <t>たじまわる１０名　諸寄ガイド　⑥</t>
    <rPh sb="7" eb="8">
      <t>メイ</t>
    </rPh>
    <rPh sb="9" eb="11">
      <t>モロヨセ</t>
    </rPh>
    <phoneticPr fontId="1"/>
  </si>
  <si>
    <t>たじまわる１３名　諸寄ガイド　⑦</t>
    <rPh sb="7" eb="8">
      <t>メイ</t>
    </rPh>
    <rPh sb="9" eb="11">
      <t>モロヨセ</t>
    </rPh>
    <phoneticPr fontId="1"/>
  </si>
  <si>
    <t>たじまわる　４名　諸寄ガイド　⑧</t>
    <rPh sb="7" eb="8">
      <t>メイ</t>
    </rPh>
    <rPh sb="9" eb="11">
      <t>モロヨセ</t>
    </rPh>
    <phoneticPr fontId="1"/>
  </si>
  <si>
    <t>たじまわる　６名　諸寄ガイド　⑨</t>
    <rPh sb="7" eb="8">
      <t>メイ</t>
    </rPh>
    <rPh sb="9" eb="11">
      <t>モロヨセ</t>
    </rPh>
    <phoneticPr fontId="1"/>
  </si>
  <si>
    <t>曇りのち晴れ</t>
    <rPh sb="0" eb="1">
      <t>クモ</t>
    </rPh>
    <rPh sb="4" eb="5">
      <t>ハ</t>
    </rPh>
    <phoneticPr fontId="1"/>
  </si>
  <si>
    <t>事務用務（運動会チラシ各町内に配布、たじまわる配布物準備）　環境整備（体育館周辺）　　　　　　　　　　　　　　　　　　　　　　　　　　　　　　　　　　　　　　   　　　　　　　　　　　　　　　　　　　　　　　　　　　　　　　　　　　　　　　　　　　　　　　　　　　　　　　　　　　　　　　　　　　　　　　　　　　　　　　　　　　　　　　　　　　　　　　　　　　　　　　　　　　　</t>
    <rPh sb="0" eb="4">
      <t>ジムヨウム</t>
    </rPh>
    <rPh sb="5" eb="8">
      <t>ウンドウカイ</t>
    </rPh>
    <rPh sb="11" eb="14">
      <t>カクチョウナイ</t>
    </rPh>
    <rPh sb="15" eb="17">
      <t>ハイフ</t>
    </rPh>
    <rPh sb="23" eb="26">
      <t>ハイフブツ</t>
    </rPh>
    <rPh sb="26" eb="28">
      <t>ジュンビ</t>
    </rPh>
    <rPh sb="30" eb="34">
      <t>カンキョウセイビ</t>
    </rPh>
    <rPh sb="35" eb="40">
      <t>タイイクカンシュウヘン</t>
    </rPh>
    <phoneticPr fontId="1"/>
  </si>
  <si>
    <t>役場　企画課に年休簿を出勤前に届ける</t>
    <rPh sb="0" eb="2">
      <t>ヤクバ</t>
    </rPh>
    <rPh sb="3" eb="6">
      <t>キカクカ</t>
    </rPh>
    <rPh sb="7" eb="10">
      <t>ネンキュウボ</t>
    </rPh>
    <rPh sb="11" eb="14">
      <t>シュッキンマエ</t>
    </rPh>
    <rPh sb="15" eb="16">
      <t>トド</t>
    </rPh>
    <phoneticPr fontId="1"/>
  </si>
  <si>
    <t>HPが回覧できない（パソコン、スマホとも）ため、田中さんに連絡をとる</t>
    <rPh sb="3" eb="5">
      <t>カイラン</t>
    </rPh>
    <rPh sb="24" eb="26">
      <t>タナカ</t>
    </rPh>
    <rPh sb="29" eb="31">
      <t>レンラク</t>
    </rPh>
    <phoneticPr fontId="1"/>
  </si>
  <si>
    <r>
      <t xml:space="preserve"> 　　　　　　　　　 </t>
    </r>
    <r>
      <rPr>
        <b/>
        <sz val="2"/>
        <color theme="1"/>
        <rFont val="游ゴシック"/>
        <family val="3"/>
        <charset val="128"/>
      </rPr>
      <t>　　　</t>
    </r>
    <r>
      <rPr>
        <b/>
        <sz val="20"/>
        <color theme="1"/>
        <rFont val="游ゴシック"/>
        <family val="3"/>
        <charset val="128"/>
      </rPr>
      <t>諸寄区事務局会議⇒欠席</t>
    </r>
    <rPh sb="14" eb="17">
      <t>モロヨセク</t>
    </rPh>
    <rPh sb="17" eb="22">
      <t>ジムキョクカイギ</t>
    </rPh>
    <rPh sb="23" eb="25">
      <t>ケッセキ</t>
    </rPh>
    <phoneticPr fontId="1"/>
  </si>
  <si>
    <t xml:space="preserve"> （12） 9/ 27（金）  理事会</t>
    <rPh sb="12" eb="13">
      <t>キン</t>
    </rPh>
    <rPh sb="16" eb="19">
      <t>リジカイ</t>
    </rPh>
    <phoneticPr fontId="1"/>
  </si>
  <si>
    <t>たじまわる県民局担当より電話があり、9/28（16名）9/29（40名）の予定とのこと</t>
    <rPh sb="5" eb="8">
      <t>ケンミンキョク</t>
    </rPh>
    <rPh sb="8" eb="10">
      <t>タントウ</t>
    </rPh>
    <rPh sb="12" eb="14">
      <t>デンワ</t>
    </rPh>
    <rPh sb="25" eb="26">
      <t>メイ</t>
    </rPh>
    <rPh sb="34" eb="35">
      <t>メイ</t>
    </rPh>
    <rPh sb="37" eb="39">
      <t>ヨテイ</t>
    </rPh>
    <phoneticPr fontId="1"/>
  </si>
  <si>
    <t>HPについて管理者の田中さんに来てもらう。ガイド申し込みメールについてメールのアドレスを見て不審なものは開かない、転送しないようにと注意を受ける</t>
    <rPh sb="6" eb="9">
      <t>カンリシャ</t>
    </rPh>
    <rPh sb="10" eb="12">
      <t>タナカ</t>
    </rPh>
    <rPh sb="15" eb="16">
      <t>キ</t>
    </rPh>
    <rPh sb="24" eb="25">
      <t>モウ</t>
    </rPh>
    <rPh sb="26" eb="27">
      <t>コ</t>
    </rPh>
    <rPh sb="44" eb="45">
      <t>ミ</t>
    </rPh>
    <rPh sb="46" eb="48">
      <t>フシン</t>
    </rPh>
    <rPh sb="52" eb="53">
      <t>ヒラ</t>
    </rPh>
    <rPh sb="57" eb="59">
      <t>テンソウ</t>
    </rPh>
    <rPh sb="66" eb="68">
      <t>チュウイ</t>
    </rPh>
    <rPh sb="69" eb="70">
      <t>ウ</t>
    </rPh>
    <phoneticPr fontId="1"/>
  </si>
  <si>
    <t>事務用務（見積書の依頼及び役場へ持参する）　　　　　　　　　　　　　　　　　　　　　環境整備（体育館周辺）　草取り（園庭）　　　　　　　　　　　　　　　　　　　　　　　　　　　　　　　　　　　　　　　   　　　　　　　　　　　　　　　　　　　　　　　　　　　　　　　　　　　　　　　　　　　　　　　　　　　　　　　　　　　　　　　　　　　　　　　　　　　　　　　　　　　　　　　　　　　　　　　　　　　　　　　　　　　　</t>
    <rPh sb="0" eb="4">
      <t>ジムヨウム</t>
    </rPh>
    <rPh sb="5" eb="8">
      <t>ミツモリショ</t>
    </rPh>
    <rPh sb="9" eb="11">
      <t>イライ</t>
    </rPh>
    <rPh sb="11" eb="12">
      <t>オヨ</t>
    </rPh>
    <rPh sb="13" eb="15">
      <t>ヤクバ</t>
    </rPh>
    <rPh sb="16" eb="18">
      <t>ジサン</t>
    </rPh>
    <rPh sb="42" eb="46">
      <t>カンキョウセイビ</t>
    </rPh>
    <rPh sb="47" eb="52">
      <t>タイイクカンシュウヘン</t>
    </rPh>
    <rPh sb="54" eb="56">
      <t>クサト</t>
    </rPh>
    <rPh sb="58" eb="60">
      <t>エンテイ</t>
    </rPh>
    <phoneticPr fontId="1"/>
  </si>
  <si>
    <t>事務用務（たじまわる資料作成、歳時記投稿）　　　　　　　　　　　　　　　　　　　　　清掃作業（体育館、館内）　　　　　　　　　　　　　　　　　　　　　　　　　　　　　　　　　　　　　　　　   　　　　　　　　　　　　　　　　　　　　　　　　　　　　　　　　　　　　　　　　　　　　　　　　　　　　　　　　　　　　　　　　　　　　　　　　　　　　　　　　　　　　　　　　　　　　　　　　　　　　　　　　　　　　</t>
    <rPh sb="0" eb="4">
      <t>ジムヨウム</t>
    </rPh>
    <rPh sb="10" eb="12">
      <t>シリョウ</t>
    </rPh>
    <rPh sb="12" eb="14">
      <t>サクセイ</t>
    </rPh>
    <rPh sb="15" eb="20">
      <t>サイジキトウコウ</t>
    </rPh>
    <rPh sb="42" eb="46">
      <t>セイソウサギョウ</t>
    </rPh>
    <phoneticPr fontId="1"/>
  </si>
  <si>
    <t>事務用務（みて山学園の件で連絡をとる）　　　　　　　　　　　　　　　　　　　　　環境整備（体育館周辺）　草取り（園庭）　　　　　　　　　　　　　　　　　　　　　　　　　　　　　　　　　　　　　　　   　　　　　　　　　　　　　　　　　　　　　　　　　　　　　　　　　　　　　　　　　　　　　　　　　　　　　　　　　　　　　　　　　　　　　　　　　　　　　　　　　　　　　　　　　　　　　　　　　　　　　　　　　　　　</t>
    <rPh sb="0" eb="4">
      <t>ジムヨウム</t>
    </rPh>
    <rPh sb="7" eb="8">
      <t>ヤマ</t>
    </rPh>
    <rPh sb="8" eb="10">
      <t>ガクエン</t>
    </rPh>
    <rPh sb="11" eb="12">
      <t>ケン</t>
    </rPh>
    <rPh sb="13" eb="15">
      <t>レンラク</t>
    </rPh>
    <rPh sb="40" eb="44">
      <t>カンキョウセイビ</t>
    </rPh>
    <rPh sb="45" eb="50">
      <t>タイイクカンシュウヘン</t>
    </rPh>
    <rPh sb="52" eb="54">
      <t>クサト</t>
    </rPh>
    <rPh sb="56" eb="58">
      <t>エンテイ</t>
    </rPh>
    <phoneticPr fontId="1"/>
  </si>
  <si>
    <r>
      <t xml:space="preserve">（16） </t>
    </r>
    <r>
      <rPr>
        <b/>
        <sz val="5"/>
        <color theme="1"/>
        <rFont val="游ゴシック"/>
        <family val="3"/>
        <charset val="128"/>
        <scheme val="minor"/>
      </rPr>
      <t xml:space="preserve">  </t>
    </r>
    <r>
      <rPr>
        <b/>
        <sz val="20"/>
        <color theme="1"/>
        <rFont val="游ゴシック"/>
        <family val="3"/>
        <charset val="128"/>
        <scheme val="minor"/>
      </rPr>
      <t>環境整備　　園庭（9/2,9,17,26）水やり（9/17）　　　　　　　　　　　　</t>
    </r>
    <rPh sb="7" eb="11">
      <t>カンキョウセイビ</t>
    </rPh>
    <rPh sb="28" eb="29">
      <t>ミズ</t>
    </rPh>
    <phoneticPr fontId="1"/>
  </si>
  <si>
    <r>
      <t>（15） </t>
    </r>
    <r>
      <rPr>
        <b/>
        <sz val="5"/>
        <color theme="1"/>
        <rFont val="游ゴシック"/>
        <family val="3"/>
        <charset val="128"/>
        <scheme val="minor"/>
      </rPr>
      <t xml:space="preserve">  </t>
    </r>
    <r>
      <rPr>
        <b/>
        <sz val="20"/>
        <color theme="1"/>
        <rFont val="游ゴシック"/>
        <family val="3"/>
        <charset val="128"/>
        <scheme val="minor"/>
      </rPr>
      <t>ＨＰ歳時記への投稿（9/1,8,12,17,27）</t>
    </r>
    <rPh sb="9" eb="12">
      <t>サイジキ</t>
    </rPh>
    <rPh sb="14" eb="16">
      <t>トウコウ</t>
    </rPh>
    <phoneticPr fontId="1"/>
  </si>
  <si>
    <t>中秋の名月</t>
    <rPh sb="0" eb="2">
      <t>チュウシュウ</t>
    </rPh>
    <rPh sb="3" eb="5">
      <t>メイゲツ</t>
    </rPh>
    <phoneticPr fontId="1"/>
  </si>
  <si>
    <t>なんと!!　ボケの花が咲きました( ﾟДﾟ)</t>
    <rPh sb="9" eb="10">
      <t>ハナ</t>
    </rPh>
    <rPh sb="11" eb="12">
      <t>サ</t>
    </rPh>
    <phoneticPr fontId="1"/>
  </si>
  <si>
    <t>たじまわる 28名　諸寄ガイド</t>
    <rPh sb="8" eb="9">
      <t>メイ</t>
    </rPh>
    <rPh sb="10" eb="12">
      <t>モロヨセ</t>
    </rPh>
    <phoneticPr fontId="1"/>
  </si>
  <si>
    <t>たじまわる２８名　諸寄ガイド　⑩</t>
    <rPh sb="7" eb="8">
      <t>メイ</t>
    </rPh>
    <rPh sb="9" eb="11">
      <t>モロヨセ</t>
    </rPh>
    <phoneticPr fontId="1"/>
  </si>
  <si>
    <t>たじまわる　２８名　諸寄ガイド</t>
    <rPh sb="8" eb="9">
      <t>メイ</t>
    </rPh>
    <rPh sb="10" eb="12">
      <t>モロヨセ</t>
    </rPh>
    <phoneticPr fontId="1"/>
  </si>
  <si>
    <t xml:space="preserve"> （13） 9/ 28（土）  たじまわる２８名　諸寄ガイド</t>
    <rPh sb="12" eb="13">
      <t>ツチ</t>
    </rPh>
    <rPh sb="23" eb="24">
      <t>メイ</t>
    </rPh>
    <rPh sb="25" eb="27">
      <t>モロヨセ</t>
    </rPh>
    <phoneticPr fontId="1"/>
  </si>
  <si>
    <t>たじまわる 43名　諸寄ガイド</t>
    <rPh sb="8" eb="9">
      <t>メイ</t>
    </rPh>
    <rPh sb="10" eb="12">
      <t>モロヨセ</t>
    </rPh>
    <phoneticPr fontId="1"/>
  </si>
  <si>
    <t>たじまわる４３名　諸寄ガイド　⑪</t>
    <rPh sb="7" eb="8">
      <t>メイ</t>
    </rPh>
    <rPh sb="9" eb="11">
      <t>モロヨセ</t>
    </rPh>
    <phoneticPr fontId="1"/>
  </si>
  <si>
    <t>水谷、平田、山﨑　３班分け</t>
    <rPh sb="0" eb="2">
      <t>ミズタニ</t>
    </rPh>
    <rPh sb="3" eb="5">
      <t>ヒラタ</t>
    </rPh>
    <rPh sb="6" eb="8">
      <t>ヤマサキ</t>
    </rPh>
    <rPh sb="10" eb="11">
      <t>ハン</t>
    </rPh>
    <rPh sb="11" eb="12">
      <t>ワ</t>
    </rPh>
    <phoneticPr fontId="1"/>
  </si>
  <si>
    <t xml:space="preserve"> （14） 9/ 29（日）  たじまわる４３名　諸寄ガイド　１１回　合計１５０名</t>
    <rPh sb="12" eb="13">
      <t>ニチ</t>
    </rPh>
    <rPh sb="23" eb="24">
      <t>メイ</t>
    </rPh>
    <rPh sb="25" eb="27">
      <t>モロヨセ</t>
    </rPh>
    <rPh sb="33" eb="34">
      <t>カイ</t>
    </rPh>
    <rPh sb="35" eb="37">
      <t>ゴウケイ</t>
    </rPh>
    <rPh sb="40" eb="41">
      <t>メイ</t>
    </rPh>
    <phoneticPr fontId="1"/>
  </si>
  <si>
    <t>たじまわる　43名　諸寄ガイド</t>
    <rPh sb="8" eb="9">
      <t>メイ</t>
    </rPh>
    <rPh sb="10" eb="12">
      <t>モロヨセ</t>
    </rPh>
    <phoneticPr fontId="1"/>
  </si>
  <si>
    <t>曇り時々小雨</t>
    <rPh sb="0" eb="1">
      <t>クモ</t>
    </rPh>
    <rPh sb="2" eb="4">
      <t>トキドキ</t>
    </rPh>
    <rPh sb="4" eb="6">
      <t>コサメ</t>
    </rPh>
    <phoneticPr fontId="1"/>
  </si>
  <si>
    <t>たじまわる</t>
    <phoneticPr fontId="1"/>
  </si>
  <si>
    <t>たじまわる参加人員</t>
    <rPh sb="5" eb="7">
      <t>サンカ</t>
    </rPh>
    <rPh sb="7" eb="9">
      <t>ジンイン</t>
    </rPh>
    <phoneticPr fontId="1"/>
  </si>
  <si>
    <t>※　添乗員含む（一緒に歩く）</t>
    <rPh sb="2" eb="5">
      <t>テンジョウイン</t>
    </rPh>
    <rPh sb="5" eb="6">
      <t>フク</t>
    </rPh>
    <rPh sb="8" eb="10">
      <t>イッショ</t>
    </rPh>
    <rPh sb="11" eb="12">
      <t>アル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</si>
</sst>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quot;:&quot;##"/>
    <numFmt numFmtId="178" formatCode="yyyy&quot;年&quot;m&quot;月&quot;d&quot;日&quot;;@"/>
    <numFmt numFmtId="179" formatCode="[$-F800]dddd\,\ mmmm\ dd\,\ yyyy"/>
  </numFmts>
  <fonts count="133">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9"/>
      <color indexed="81"/>
      <name val="MS P ゴシック"/>
      <family val="3"/>
      <charset val="128"/>
    </font>
    <font>
      <b/>
      <sz val="9"/>
      <color indexed="81"/>
      <name val="MS P ゴシック"/>
      <family val="3"/>
      <charset val="128"/>
    </font>
    <font>
      <b/>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b/>
      <sz val="26"/>
      <color theme="1"/>
      <name val="游ゴシック"/>
      <family val="3"/>
      <charset val="128"/>
      <scheme val="minor"/>
    </font>
    <font>
      <b/>
      <sz val="18"/>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4"/>
      <color rgb="FF0070C0"/>
      <name val="游ゴシック"/>
      <family val="3"/>
      <charset val="128"/>
      <scheme val="minor"/>
    </font>
    <font>
      <b/>
      <sz val="14"/>
      <color theme="4" tint="-0.249977111117893"/>
      <name val="游ゴシック"/>
      <family val="3"/>
      <charset val="128"/>
      <scheme val="minor"/>
    </font>
    <font>
      <b/>
      <sz val="14"/>
      <color rgb="FF00B0F0"/>
      <name val="游ゴシック"/>
      <family val="3"/>
      <charset val="128"/>
      <scheme val="minor"/>
    </font>
    <font>
      <b/>
      <sz val="14"/>
      <color theme="5" tint="-0.249977111117893"/>
      <name val="游ゴシック"/>
      <family val="3"/>
      <charset val="128"/>
      <scheme val="minor"/>
    </font>
    <font>
      <b/>
      <sz val="12"/>
      <color theme="1"/>
      <name val="游ゴシック "/>
      <family val="3"/>
      <charset val="128"/>
    </font>
    <font>
      <b/>
      <sz val="14"/>
      <color theme="8" tint="-0.249977111117893"/>
      <name val="游ゴシック"/>
      <family val="3"/>
      <charset val="128"/>
      <scheme val="minor"/>
    </font>
    <font>
      <b/>
      <sz val="14"/>
      <color theme="8" tint="-0.249977111117893"/>
      <name val="游ゴシック "/>
      <family val="3"/>
      <charset val="128"/>
    </font>
    <font>
      <b/>
      <sz val="11"/>
      <color theme="8" tint="-0.249977111117893"/>
      <name val="游ゴシック"/>
      <family val="3"/>
      <charset val="128"/>
      <scheme val="minor"/>
    </font>
    <font>
      <b/>
      <sz val="14"/>
      <color rgb="FF00B050"/>
      <name val="游ゴシック"/>
      <family val="3"/>
      <charset val="128"/>
      <scheme val="minor"/>
    </font>
    <font>
      <sz val="14"/>
      <color theme="1"/>
      <name val="游ゴシック"/>
      <family val="3"/>
      <charset val="128"/>
      <scheme val="minor"/>
    </font>
    <font>
      <b/>
      <sz val="14"/>
      <color rgb="FF92D050"/>
      <name val="游ゴシック"/>
      <family val="3"/>
      <charset val="128"/>
      <scheme val="minor"/>
    </font>
    <font>
      <sz val="11"/>
      <color rgb="FFFF0000"/>
      <name val="游ゴシック"/>
      <family val="3"/>
      <charset val="128"/>
      <scheme val="minor"/>
    </font>
    <font>
      <b/>
      <sz val="14"/>
      <color theme="4"/>
      <name val="游ゴシック"/>
      <family val="3"/>
      <charset val="128"/>
      <scheme val="minor"/>
    </font>
    <font>
      <b/>
      <strike/>
      <sz val="14"/>
      <name val="游ゴシック"/>
      <family val="3"/>
      <charset val="128"/>
      <scheme val="minor"/>
    </font>
    <font>
      <b/>
      <sz val="14"/>
      <color theme="1"/>
      <name val="游ゴシック"/>
      <family val="3"/>
      <charset val="128"/>
    </font>
    <font>
      <b/>
      <strike/>
      <sz val="14"/>
      <color rgb="FFFF0000"/>
      <name val="游ゴシック"/>
      <family val="3"/>
      <charset val="128"/>
      <scheme val="minor"/>
    </font>
    <font>
      <sz val="11"/>
      <color rgb="FF00B050"/>
      <name val="游ゴシック"/>
      <family val="3"/>
      <charset val="128"/>
      <scheme val="minor"/>
    </font>
    <font>
      <b/>
      <strike/>
      <sz val="14"/>
      <color rgb="FFC00000"/>
      <name val="游ゴシック"/>
      <family val="3"/>
      <charset val="128"/>
      <scheme val="minor"/>
    </font>
    <font>
      <b/>
      <sz val="14"/>
      <color rgb="FFC00000"/>
      <name val="游ゴシック"/>
      <family val="3"/>
      <charset val="128"/>
      <scheme val="minor"/>
    </font>
    <font>
      <sz val="11"/>
      <name val="游ゴシック"/>
      <family val="3"/>
      <charset val="128"/>
      <scheme val="minor"/>
    </font>
    <font>
      <b/>
      <sz val="14"/>
      <color rgb="FFFFC000"/>
      <name val="游ゴシック"/>
      <family val="3"/>
      <charset val="128"/>
      <scheme val="minor"/>
    </font>
    <font>
      <sz val="14"/>
      <name val="游ゴシック"/>
      <family val="3"/>
      <charset val="128"/>
      <scheme val="minor"/>
    </font>
    <font>
      <b/>
      <sz val="14"/>
      <color theme="5" tint="-0.499984740745262"/>
      <name val="游ゴシック"/>
      <family val="3"/>
      <charset val="128"/>
      <scheme val="minor"/>
    </font>
    <font>
      <b/>
      <strike/>
      <sz val="14"/>
      <color theme="5" tint="-0.499984740745262"/>
      <name val="游ゴシック"/>
      <family val="3"/>
      <charset val="128"/>
      <scheme val="minor"/>
    </font>
    <font>
      <b/>
      <sz val="24"/>
      <color theme="1"/>
      <name val="游ゴシック"/>
      <family val="3"/>
      <charset val="128"/>
      <scheme val="minor"/>
    </font>
    <font>
      <b/>
      <sz val="11"/>
      <color theme="1"/>
      <name val="Segoe UI Symbol"/>
      <family val="3"/>
    </font>
    <font>
      <b/>
      <sz val="11"/>
      <color theme="1"/>
      <name val="ＭＳ Ｐゴシック"/>
      <family val="3"/>
      <charset val="128"/>
    </font>
    <font>
      <sz val="11"/>
      <color theme="1"/>
      <name val="ＭＳ ゴシック"/>
      <family val="2"/>
      <charset val="128"/>
    </font>
    <font>
      <sz val="6"/>
      <name val="ＭＳ ゴシック"/>
      <family val="2"/>
      <charset val="128"/>
    </font>
    <font>
      <b/>
      <sz val="14"/>
      <color theme="1"/>
      <name val="ＭＳ ゴシック"/>
      <family val="3"/>
      <charset val="128"/>
    </font>
    <font>
      <b/>
      <sz val="9"/>
      <color rgb="FF0070C0"/>
      <name val="ＭＳ ゴシック"/>
      <family val="3"/>
      <charset val="128"/>
    </font>
    <font>
      <sz val="9"/>
      <color theme="1"/>
      <name val="ＭＳ ゴシック"/>
      <family val="2"/>
      <charset val="128"/>
    </font>
    <font>
      <b/>
      <sz val="9"/>
      <color theme="1"/>
      <name val="ＭＳ ゴシック"/>
      <family val="3"/>
      <charset val="128"/>
    </font>
    <font>
      <sz val="9"/>
      <color theme="1"/>
      <name val="ＭＳ ゴシック"/>
      <family val="3"/>
      <charset val="128"/>
    </font>
    <font>
      <sz val="10"/>
      <color theme="1"/>
      <name val="ＭＳ ゴシック"/>
      <family val="2"/>
      <charset val="128"/>
    </font>
    <font>
      <b/>
      <sz val="9"/>
      <color rgb="FFFF0000"/>
      <name val="ＭＳ ゴシック"/>
      <family val="3"/>
      <charset val="128"/>
    </font>
    <font>
      <b/>
      <sz val="10"/>
      <color rgb="FFFF0000"/>
      <name val="ＭＳ ゴシック"/>
      <family val="3"/>
      <charset val="128"/>
    </font>
    <font>
      <sz val="10"/>
      <color theme="1"/>
      <name val="ＭＳ ゴシック"/>
      <family val="3"/>
      <charset val="128"/>
    </font>
    <font>
      <b/>
      <sz val="9"/>
      <color rgb="FF00B050"/>
      <name val="ＭＳ ゴシック"/>
      <family val="3"/>
      <charset val="128"/>
    </font>
    <font>
      <b/>
      <strike/>
      <sz val="9"/>
      <color rgb="FFFF0000"/>
      <name val="ＭＳ ゴシック"/>
      <family val="3"/>
      <charset val="128"/>
    </font>
    <font>
      <b/>
      <sz val="10"/>
      <name val="ＭＳ ゴシック"/>
      <family val="3"/>
      <charset val="128"/>
    </font>
    <font>
      <b/>
      <sz val="9"/>
      <name val="ＭＳ ゴシック"/>
      <family val="3"/>
      <charset val="128"/>
    </font>
    <font>
      <b/>
      <sz val="9"/>
      <color theme="1"/>
      <name val="游ゴシック"/>
      <family val="3"/>
      <charset val="128"/>
      <scheme val="minor"/>
    </font>
    <font>
      <b/>
      <strike/>
      <sz val="9"/>
      <color rgb="FFFF0000"/>
      <name val="游ゴシック"/>
      <family val="3"/>
      <charset val="128"/>
      <scheme val="minor"/>
    </font>
    <font>
      <u/>
      <sz val="9"/>
      <color theme="1"/>
      <name val="ＭＳ ゴシック"/>
      <family val="3"/>
      <charset val="128"/>
    </font>
    <font>
      <b/>
      <sz val="9"/>
      <color theme="4"/>
      <name val="ＭＳ ゴシック"/>
      <family val="3"/>
      <charset val="128"/>
    </font>
    <font>
      <b/>
      <sz val="11"/>
      <color theme="4" tint="-0.249977111117893"/>
      <name val="游ゴシック"/>
      <family val="3"/>
      <charset val="128"/>
      <scheme val="minor"/>
    </font>
    <font>
      <b/>
      <sz val="11"/>
      <color theme="1"/>
      <name val="ＭＳ ゴシック"/>
      <family val="3"/>
      <charset val="128"/>
    </font>
    <font>
      <u/>
      <sz val="11"/>
      <color theme="1"/>
      <name val="ＭＳ ゴシック"/>
      <family val="3"/>
      <charset val="128"/>
    </font>
    <font>
      <b/>
      <sz val="12"/>
      <color theme="1"/>
      <name val="ＭＳ Ｐゴシック"/>
      <family val="3"/>
      <charset val="128"/>
    </font>
    <font>
      <sz val="11"/>
      <color theme="1"/>
      <name val="游明朝"/>
      <family val="1"/>
      <charset val="128"/>
    </font>
    <font>
      <b/>
      <sz val="16"/>
      <color theme="1"/>
      <name val="游明朝"/>
      <family val="1"/>
      <charset val="128"/>
    </font>
    <font>
      <sz val="14"/>
      <color theme="1"/>
      <name val="游明朝"/>
      <family val="1"/>
      <charset val="128"/>
    </font>
    <font>
      <sz val="14"/>
      <color theme="1"/>
      <name val="游ゴシック"/>
      <family val="2"/>
      <charset val="128"/>
      <scheme val="minor"/>
    </font>
    <font>
      <sz val="16"/>
      <color theme="1"/>
      <name val="游明朝"/>
      <family val="1"/>
      <charset val="128"/>
    </font>
    <font>
      <sz val="16"/>
      <color theme="1"/>
      <name val="游ゴシック"/>
      <family val="2"/>
      <charset val="128"/>
      <scheme val="minor"/>
    </font>
    <font>
      <b/>
      <sz val="20"/>
      <color theme="1"/>
      <name val="游明朝"/>
      <family val="1"/>
      <charset val="128"/>
    </font>
    <font>
      <b/>
      <sz val="14"/>
      <color rgb="FF7030A0"/>
      <name val="游ゴシック"/>
      <family val="3"/>
      <charset val="128"/>
      <scheme val="minor"/>
    </font>
    <font>
      <sz val="20"/>
      <color theme="1"/>
      <name val="游明朝"/>
      <family val="1"/>
      <charset val="128"/>
    </font>
    <font>
      <sz val="20"/>
      <color theme="1"/>
      <name val="游ゴシック"/>
      <family val="2"/>
      <charset val="128"/>
      <scheme val="minor"/>
    </font>
    <font>
      <b/>
      <sz val="24"/>
      <color theme="1"/>
      <name val="游明朝"/>
      <family val="1"/>
      <charset val="128"/>
    </font>
    <font>
      <b/>
      <sz val="14"/>
      <color theme="9" tint="-0.249977111117893"/>
      <name val="游ゴシック"/>
      <family val="3"/>
      <charset val="128"/>
      <scheme val="minor"/>
    </font>
    <font>
      <b/>
      <sz val="28"/>
      <color theme="1"/>
      <name val="游ゴシック"/>
      <family val="3"/>
      <charset val="128"/>
    </font>
    <font>
      <b/>
      <sz val="22"/>
      <color theme="1"/>
      <name val="游ゴシック"/>
      <family val="3"/>
      <charset val="128"/>
    </font>
    <font>
      <b/>
      <sz val="14"/>
      <name val="ＭＳ ゴシック"/>
      <family val="3"/>
      <charset val="128"/>
    </font>
    <font>
      <b/>
      <sz val="12"/>
      <color theme="8" tint="-0.249977111117893"/>
      <name val="游ゴシック"/>
      <family val="3"/>
      <charset val="128"/>
    </font>
    <font>
      <b/>
      <sz val="12"/>
      <name val="游ゴシック"/>
      <family val="3"/>
      <charset val="128"/>
    </font>
    <font>
      <sz val="14"/>
      <color rgb="FF0070C0"/>
      <name val="ＭＳ ゴシック"/>
      <family val="3"/>
      <charset val="128"/>
    </font>
    <font>
      <sz val="14"/>
      <color theme="1"/>
      <name val="ＭＳ ゴシック"/>
      <family val="2"/>
      <charset val="128"/>
    </font>
    <font>
      <b/>
      <sz val="2"/>
      <color theme="1"/>
      <name val="游ゴシック"/>
      <family val="3"/>
      <charset val="128"/>
    </font>
    <font>
      <b/>
      <sz val="14"/>
      <color theme="5"/>
      <name val="游ゴシック"/>
      <family val="3"/>
      <charset val="128"/>
      <scheme val="minor"/>
    </font>
    <font>
      <b/>
      <sz val="14"/>
      <color rgb="FFFF0000"/>
      <name val="ＭＳ ゴシック"/>
      <family val="3"/>
      <charset val="128"/>
    </font>
    <font>
      <b/>
      <sz val="11"/>
      <name val="ＭＳ ゴシック"/>
      <family val="3"/>
      <charset val="128"/>
    </font>
    <font>
      <b/>
      <sz val="11"/>
      <color rgb="FFFF0000"/>
      <name val="ＭＳ ゴシック"/>
      <family val="3"/>
      <charset val="128"/>
    </font>
    <font>
      <b/>
      <sz val="14"/>
      <color theme="4"/>
      <name val="ＭＳ ゴシック"/>
      <family val="3"/>
      <charset val="128"/>
    </font>
    <font>
      <b/>
      <sz val="12"/>
      <color theme="4"/>
      <name val="游ゴシック"/>
      <family val="3"/>
      <charset val="128"/>
    </font>
    <font>
      <b/>
      <sz val="11"/>
      <color theme="4"/>
      <name val="ＭＳ ゴシック"/>
      <family val="3"/>
      <charset val="128"/>
    </font>
    <font>
      <sz val="14"/>
      <color rgb="FF00B050"/>
      <name val="ＭＳ ゴシック"/>
      <family val="3"/>
      <charset val="128"/>
    </font>
    <font>
      <b/>
      <sz val="14"/>
      <color rgb="FF00B050"/>
      <name val="ＭＳ ゴシック"/>
      <family val="3"/>
      <charset val="128"/>
    </font>
    <font>
      <b/>
      <sz val="1"/>
      <color theme="1"/>
      <name val="游ゴシック"/>
      <family val="3"/>
      <charset val="128"/>
    </font>
    <font>
      <b/>
      <sz val="14"/>
      <color rgb="FF0070C0"/>
      <name val="ＭＳ ゴシック"/>
      <family val="3"/>
      <charset val="128"/>
    </font>
    <font>
      <b/>
      <sz val="11"/>
      <color rgb="FF0070C0"/>
      <name val="ＭＳ ゴシック"/>
      <family val="3"/>
      <charset val="128"/>
    </font>
    <font>
      <sz val="11"/>
      <color rgb="FF0070C0"/>
      <name val="游ゴシック"/>
      <family val="3"/>
      <charset val="128"/>
      <scheme val="minor"/>
    </font>
    <font>
      <b/>
      <sz val="14"/>
      <color theme="9" tint="-0.499984740745262"/>
      <name val="游ゴシック"/>
      <family val="3"/>
      <charset val="128"/>
      <scheme val="minor"/>
    </font>
    <font>
      <sz val="11"/>
      <color theme="9" tint="-0.499984740745262"/>
      <name val="游ゴシック"/>
      <family val="3"/>
      <charset val="128"/>
      <scheme val="minor"/>
    </font>
    <font>
      <b/>
      <sz val="14"/>
      <color theme="5"/>
      <name val="游ゴシック "/>
      <family val="3"/>
      <charset val="128"/>
    </font>
    <font>
      <b/>
      <sz val="14"/>
      <color theme="5" tint="0.39997558519241921"/>
      <name val="游ゴシック"/>
      <family val="3"/>
      <charset val="128"/>
      <scheme val="minor"/>
    </font>
    <font>
      <sz val="11"/>
      <color rgb="FF7030A0"/>
      <name val="游ゴシック"/>
      <family val="3"/>
      <charset val="128"/>
      <scheme val="minor"/>
    </font>
    <font>
      <b/>
      <sz val="14"/>
      <color theme="8" tint="-0.249977111117893"/>
      <name val="ＭＳ ゴシック"/>
      <family val="3"/>
      <charset val="128"/>
    </font>
    <font>
      <sz val="14"/>
      <color theme="8" tint="-0.249977111117893"/>
      <name val="ＭＳ ゴシック"/>
      <family val="2"/>
      <charset val="128"/>
    </font>
    <font>
      <b/>
      <sz val="11"/>
      <color theme="8" tint="-0.249977111117893"/>
      <name val="ＭＳ ゴシック"/>
      <family val="3"/>
      <charset val="128"/>
    </font>
    <font>
      <b/>
      <sz val="14"/>
      <color theme="9" tint="-0.249977111117893"/>
      <name val="ＭＳ ゴシック"/>
      <family val="3"/>
      <charset val="128"/>
    </font>
    <font>
      <b/>
      <sz val="11"/>
      <color theme="5"/>
      <name val="游ゴシック"/>
      <family val="3"/>
      <charset val="128"/>
      <scheme val="minor"/>
    </font>
    <font>
      <sz val="14"/>
      <color theme="5" tint="-0.249977111117893"/>
      <name val="ＭＳ ゴシック"/>
      <family val="3"/>
      <charset val="128"/>
    </font>
    <font>
      <b/>
      <sz val="14"/>
      <color theme="7" tint="-0.249977111117893"/>
      <name val="游ゴシック"/>
      <family val="3"/>
      <charset val="128"/>
      <scheme val="minor"/>
    </font>
    <font>
      <sz val="11"/>
      <color theme="7" tint="-0.249977111117893"/>
      <name val="游ゴシック"/>
      <family val="3"/>
      <charset val="128"/>
      <scheme val="minor"/>
    </font>
    <font>
      <b/>
      <sz val="11"/>
      <color theme="9" tint="-0.249977111117893"/>
      <name val="ＭＳ ゴシック"/>
      <family val="3"/>
      <charset val="128"/>
    </font>
    <font>
      <b/>
      <sz val="16"/>
      <color theme="1"/>
      <name val="游ゴシック"/>
      <family val="3"/>
      <charset val="128"/>
    </font>
    <font>
      <b/>
      <strike/>
      <sz val="16"/>
      <color theme="1"/>
      <name val="游ゴシック"/>
      <family val="3"/>
      <charset val="128"/>
    </font>
    <font>
      <b/>
      <sz val="18"/>
      <color theme="1"/>
      <name val="游明朝"/>
      <family val="1"/>
      <charset val="128"/>
    </font>
    <font>
      <b/>
      <sz val="22"/>
      <color theme="1"/>
      <name val="游明朝"/>
      <family val="1"/>
      <charset val="128"/>
    </font>
    <font>
      <b/>
      <sz val="14"/>
      <color theme="1"/>
      <name val="HGS教科書体"/>
      <family val="1"/>
      <charset val="128"/>
    </font>
    <font>
      <sz val="18"/>
      <color theme="1"/>
      <name val="游ゴシック"/>
      <family val="2"/>
      <charset val="128"/>
      <scheme val="minor"/>
    </font>
    <font>
      <b/>
      <sz val="18"/>
      <color theme="1"/>
      <name val="HGS教科書体"/>
      <family val="1"/>
      <charset val="128"/>
    </font>
    <font>
      <b/>
      <sz val="20"/>
      <color theme="1"/>
      <name val="游ゴシック"/>
      <family val="3"/>
      <charset val="128"/>
    </font>
    <font>
      <b/>
      <sz val="28"/>
      <color theme="1"/>
      <name val="游明朝"/>
      <family val="1"/>
      <charset val="128"/>
    </font>
    <font>
      <b/>
      <sz val="14"/>
      <color theme="1"/>
      <name val="游明朝"/>
      <family val="1"/>
      <charset val="128"/>
    </font>
    <font>
      <b/>
      <sz val="20"/>
      <color theme="1"/>
      <name val="游ゴシック"/>
      <family val="2"/>
      <charset val="128"/>
      <scheme val="minor"/>
    </font>
    <font>
      <b/>
      <sz val="11"/>
      <color rgb="FF7030A0"/>
      <name val="游ゴシック"/>
      <family val="3"/>
      <charset val="128"/>
      <scheme val="minor"/>
    </font>
    <font>
      <b/>
      <sz val="14"/>
      <color rgb="FF002060"/>
      <name val="游ゴシック"/>
      <family val="3"/>
      <charset val="128"/>
      <scheme val="minor"/>
    </font>
    <font>
      <b/>
      <sz val="20"/>
      <color theme="1"/>
      <name val="HGS教科書体"/>
      <family val="1"/>
      <charset val="128"/>
    </font>
    <font>
      <b/>
      <sz val="1"/>
      <color theme="1"/>
      <name val="HGS教科書体"/>
      <family val="1"/>
      <charset val="128"/>
    </font>
    <font>
      <b/>
      <sz val="5"/>
      <color theme="1"/>
      <name val="游ゴシック"/>
      <family val="3"/>
      <charset val="128"/>
    </font>
    <font>
      <b/>
      <sz val="5"/>
      <color theme="1"/>
      <name val="游ゴシック"/>
      <family val="3"/>
      <charset val="128"/>
      <scheme val="minor"/>
    </font>
    <font>
      <b/>
      <sz val="1"/>
      <color theme="1"/>
      <name val="游明朝"/>
      <family val="1"/>
      <charset val="128"/>
    </font>
    <font>
      <sz val="11"/>
      <color theme="5" tint="-0.249977111117893"/>
      <name val="游ゴシック"/>
      <family val="3"/>
      <charset val="128"/>
      <scheme val="minor"/>
    </font>
    <font>
      <b/>
      <sz val="2"/>
      <color theme="1"/>
      <name val="游明朝"/>
      <family val="1"/>
      <charset val="128"/>
    </font>
    <font>
      <b/>
      <sz val="2"/>
      <color theme="1"/>
      <name val="游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42" fillId="0" borderId="0">
      <alignment vertical="center"/>
    </xf>
  </cellStyleXfs>
  <cellXfs count="902">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centerContinuous" vertical="center"/>
    </xf>
    <xf numFmtId="0" fontId="2" fillId="0" borderId="14"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lignment vertical="center"/>
    </xf>
    <xf numFmtId="0" fontId="2" fillId="0" borderId="11" xfId="0" applyFont="1" applyBorder="1">
      <alignment vertical="center"/>
    </xf>
    <xf numFmtId="0" fontId="10" fillId="0" borderId="0" xfId="0" applyFont="1">
      <alignment vertical="center"/>
    </xf>
    <xf numFmtId="0" fontId="12" fillId="0" borderId="1"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lignment vertical="center"/>
    </xf>
    <xf numFmtId="0" fontId="0" fillId="0" borderId="30" xfId="0" applyBorder="1">
      <alignmen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lignment vertical="center"/>
    </xf>
    <xf numFmtId="56" fontId="9" fillId="0" borderId="30" xfId="0" applyNumberFormat="1" applyFont="1" applyBorder="1">
      <alignment vertical="center"/>
    </xf>
    <xf numFmtId="56" fontId="9" fillId="0" borderId="3" xfId="0" applyNumberFormat="1" applyFont="1" applyBorder="1">
      <alignment vertical="center"/>
    </xf>
    <xf numFmtId="0" fontId="9" fillId="0" borderId="14" xfId="0" applyFont="1" applyBorder="1">
      <alignment vertical="center"/>
    </xf>
    <xf numFmtId="0" fontId="9" fillId="0" borderId="0" xfId="0" applyFont="1">
      <alignment vertical="center"/>
    </xf>
    <xf numFmtId="0" fontId="13" fillId="0" borderId="3" xfId="0" applyFont="1" applyBorder="1">
      <alignment vertical="center"/>
    </xf>
    <xf numFmtId="56" fontId="9" fillId="0" borderId="38" xfId="0" applyNumberFormat="1" applyFont="1" applyBorder="1">
      <alignmen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xf>
    <xf numFmtId="56" fontId="9" fillId="0" borderId="0" xfId="0" applyNumberFormat="1" applyFont="1">
      <alignment vertical="center"/>
    </xf>
    <xf numFmtId="0" fontId="9" fillId="0" borderId="39" xfId="0" applyFont="1" applyBorder="1">
      <alignment vertical="center"/>
    </xf>
    <xf numFmtId="56" fontId="14" fillId="0" borderId="3" xfId="0" applyNumberFormat="1" applyFont="1" applyBorder="1">
      <alignment vertical="center"/>
    </xf>
    <xf numFmtId="56" fontId="13" fillId="0" borderId="0" xfId="0" applyNumberFormat="1" applyFont="1">
      <alignment vertical="center"/>
    </xf>
    <xf numFmtId="0" fontId="15" fillId="0" borderId="14" xfId="0" applyFont="1" applyBorder="1">
      <alignment vertical="center"/>
    </xf>
    <xf numFmtId="0" fontId="15" fillId="0" borderId="0" xfId="0" applyFont="1">
      <alignment vertical="center"/>
    </xf>
    <xf numFmtId="0" fontId="15" fillId="0" borderId="3" xfId="0" applyFont="1" applyBorder="1">
      <alignment vertical="center"/>
    </xf>
    <xf numFmtId="56" fontId="13" fillId="0" borderId="30" xfId="0" applyNumberFormat="1" applyFont="1" applyBorder="1">
      <alignment vertical="center"/>
    </xf>
    <xf numFmtId="56" fontId="13" fillId="0" borderId="3" xfId="0" applyNumberFormat="1" applyFont="1" applyBorder="1">
      <alignment vertical="center"/>
    </xf>
    <xf numFmtId="0" fontId="14" fillId="0" borderId="14" xfId="0" applyFont="1" applyBorder="1">
      <alignment vertic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39" xfId="0" applyFont="1" applyBorder="1" applyAlignment="1">
      <alignment horizontal="left" vertical="center"/>
    </xf>
    <xf numFmtId="0" fontId="0" fillId="0" borderId="3" xfId="0" applyBorder="1">
      <alignment vertical="center"/>
    </xf>
    <xf numFmtId="56" fontId="16" fillId="0" borderId="3" xfId="0" applyNumberFormat="1" applyFont="1" applyBorder="1">
      <alignment vertical="center"/>
    </xf>
    <xf numFmtId="56" fontId="14" fillId="0" borderId="0" xfId="0" applyNumberFormat="1" applyFont="1">
      <alignmen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9" fillId="0" borderId="38" xfId="0" applyFont="1" applyBorder="1">
      <alignment vertical="center"/>
    </xf>
    <xf numFmtId="0" fontId="14" fillId="0" borderId="0" xfId="0" applyFont="1">
      <alignment vertical="center"/>
    </xf>
    <xf numFmtId="0" fontId="14" fillId="0" borderId="3" xfId="0" applyFont="1" applyBorder="1">
      <alignment vertical="center"/>
    </xf>
    <xf numFmtId="0" fontId="9" fillId="0" borderId="3" xfId="0" applyFont="1" applyBorder="1">
      <alignment vertical="center"/>
    </xf>
    <xf numFmtId="0" fontId="17" fillId="0" borderId="3" xfId="0" applyFont="1" applyBorder="1">
      <alignment vertical="center"/>
    </xf>
    <xf numFmtId="56" fontId="9" fillId="0" borderId="0" xfId="0" applyNumberFormat="1" applyFont="1" applyAlignment="1">
      <alignment horizontal="center" vertical="center"/>
    </xf>
    <xf numFmtId="0" fontId="9" fillId="0" borderId="30" xfId="0" applyFont="1" applyBorder="1">
      <alignment vertical="center"/>
    </xf>
    <xf numFmtId="0" fontId="13" fillId="0" borderId="14" xfId="0" applyFont="1" applyBorder="1">
      <alignment vertical="center"/>
    </xf>
    <xf numFmtId="56" fontId="13" fillId="0" borderId="38" xfId="0" applyNumberFormat="1" applyFont="1" applyBorder="1">
      <alignment vertical="center"/>
    </xf>
    <xf numFmtId="0" fontId="18" fillId="0" borderId="3" xfId="0" applyFont="1" applyBorder="1">
      <alignment vertical="center"/>
    </xf>
    <xf numFmtId="0" fontId="18" fillId="0" borderId="14" xfId="0" applyFont="1" applyBorder="1">
      <alignment vertical="center"/>
    </xf>
    <xf numFmtId="0" fontId="18" fillId="0" borderId="0" xfId="0" applyFont="1">
      <alignment vertical="center"/>
    </xf>
    <xf numFmtId="56" fontId="9" fillId="2" borderId="3" xfId="0" applyNumberFormat="1" applyFont="1" applyFill="1" applyBorder="1">
      <alignment vertical="center"/>
    </xf>
    <xf numFmtId="0" fontId="9" fillId="2" borderId="14" xfId="0" applyFont="1" applyFill="1" applyBorder="1">
      <alignment vertical="center"/>
    </xf>
    <xf numFmtId="0" fontId="9" fillId="2" borderId="0" xfId="0" applyFont="1" applyFill="1">
      <alignment vertical="center"/>
    </xf>
    <xf numFmtId="0" fontId="13" fillId="2" borderId="39" xfId="0" applyFont="1" applyFill="1" applyBorder="1">
      <alignment vertical="center"/>
    </xf>
    <xf numFmtId="0" fontId="19" fillId="0" borderId="30" xfId="0" applyFont="1" applyBorder="1" applyAlignment="1">
      <alignment vertical="center" wrapText="1"/>
    </xf>
    <xf numFmtId="56" fontId="9" fillId="0" borderId="40" xfId="0" applyNumberFormat="1" applyFont="1" applyBorder="1">
      <alignment vertical="center"/>
    </xf>
    <xf numFmtId="56" fontId="20" fillId="4" borderId="3" xfId="0" applyNumberFormat="1" applyFont="1" applyFill="1" applyBorder="1">
      <alignment vertical="center"/>
    </xf>
    <xf numFmtId="56" fontId="20" fillId="4" borderId="0" xfId="0" applyNumberFormat="1" applyFont="1" applyFill="1">
      <alignment vertical="center"/>
    </xf>
    <xf numFmtId="0" fontId="22" fillId="4" borderId="3" xfId="0" applyFont="1" applyFill="1" applyBorder="1">
      <alignment vertical="center"/>
    </xf>
    <xf numFmtId="0" fontId="9" fillId="0" borderId="3" xfId="0" applyFont="1" applyBorder="1" applyAlignment="1">
      <alignment horizontal="left" vertical="center" wrapText="1"/>
    </xf>
    <xf numFmtId="0" fontId="15" fillId="5" borderId="14" xfId="0" applyFont="1" applyFill="1" applyBorder="1">
      <alignment vertical="center"/>
    </xf>
    <xf numFmtId="0" fontId="15" fillId="5" borderId="0" xfId="0" applyFont="1" applyFill="1">
      <alignment vertical="center"/>
    </xf>
    <xf numFmtId="0" fontId="15" fillId="5" borderId="3" xfId="0" applyFont="1" applyFill="1" applyBorder="1">
      <alignment vertical="center"/>
    </xf>
    <xf numFmtId="0" fontId="9" fillId="0" borderId="40" xfId="0" applyFont="1" applyBorder="1">
      <alignment vertical="center"/>
    </xf>
    <xf numFmtId="0" fontId="23" fillId="0" borderId="14" xfId="0" applyFont="1" applyBorder="1">
      <alignment vertical="center"/>
    </xf>
    <xf numFmtId="0" fontId="23" fillId="0" borderId="0" xfId="0" applyFont="1">
      <alignment vertical="center"/>
    </xf>
    <xf numFmtId="0" fontId="23" fillId="0" borderId="3" xfId="0" applyFont="1" applyBorder="1">
      <alignment vertical="center"/>
    </xf>
    <xf numFmtId="0" fontId="24" fillId="0" borderId="39" xfId="0" applyFont="1" applyBorder="1">
      <alignment vertical="center"/>
    </xf>
    <xf numFmtId="0" fontId="25" fillId="0" borderId="3" xfId="0" applyFont="1" applyBorder="1">
      <alignment vertical="center"/>
    </xf>
    <xf numFmtId="56" fontId="13" fillId="2" borderId="3" xfId="0" applyNumberFormat="1" applyFont="1" applyFill="1" applyBorder="1">
      <alignment vertical="center"/>
    </xf>
    <xf numFmtId="56" fontId="13" fillId="2" borderId="0" xfId="0" applyNumberFormat="1" applyFont="1" applyFill="1">
      <alignment vertical="center"/>
    </xf>
    <xf numFmtId="56" fontId="13" fillId="0" borderId="40" xfId="0" applyNumberFormat="1" applyFont="1" applyBorder="1">
      <alignment vertical="center"/>
    </xf>
    <xf numFmtId="56" fontId="9" fillId="2" borderId="0" xfId="0" applyNumberFormat="1" applyFont="1" applyFill="1">
      <alignment vertical="center"/>
    </xf>
    <xf numFmtId="56" fontId="9" fillId="0" borderId="3" xfId="0" applyNumberFormat="1" applyFont="1" applyBorder="1" applyAlignment="1">
      <alignment horizontal="right" vertical="center"/>
    </xf>
    <xf numFmtId="56" fontId="9" fillId="0" borderId="0" xfId="0" applyNumberFormat="1" applyFont="1" applyAlignment="1">
      <alignment horizontal="right" vertical="center"/>
    </xf>
    <xf numFmtId="56" fontId="9" fillId="0" borderId="3" xfId="0" applyNumberFormat="1" applyFont="1" applyBorder="1" applyAlignment="1">
      <alignment horizontal="center" vertical="center"/>
    </xf>
    <xf numFmtId="0" fontId="9" fillId="0" borderId="40" xfId="0" applyFont="1" applyBorder="1" applyAlignment="1">
      <alignment horizontal="center" vertical="center"/>
    </xf>
    <xf numFmtId="0" fontId="13" fillId="0" borderId="0" xfId="0" applyFont="1">
      <alignment vertical="center"/>
    </xf>
    <xf numFmtId="0" fontId="26" fillId="0" borderId="0" xfId="0" applyFont="1">
      <alignment vertical="center"/>
    </xf>
    <xf numFmtId="56" fontId="9" fillId="0" borderId="14" xfId="0" applyNumberFormat="1" applyFont="1" applyBorder="1">
      <alignment vertical="center"/>
    </xf>
    <xf numFmtId="0" fontId="17" fillId="0" borderId="0" xfId="0" applyFont="1">
      <alignment vertical="center"/>
    </xf>
    <xf numFmtId="0" fontId="27" fillId="5" borderId="14" xfId="0" applyFont="1" applyFill="1" applyBorder="1">
      <alignment vertical="center"/>
    </xf>
    <xf numFmtId="0" fontId="27" fillId="5" borderId="0" xfId="0" applyFont="1" applyFill="1">
      <alignment vertical="center"/>
    </xf>
    <xf numFmtId="0" fontId="0" fillId="0" borderId="40" xfId="0" applyBorder="1">
      <alignment vertical="center"/>
    </xf>
    <xf numFmtId="56" fontId="14" fillId="0" borderId="40" xfId="0" applyNumberFormat="1" applyFont="1" applyBorder="1">
      <alignment vertical="center"/>
    </xf>
    <xf numFmtId="0" fontId="28" fillId="0" borderId="14" xfId="0" applyFont="1" applyBorder="1">
      <alignment vertical="center"/>
    </xf>
    <xf numFmtId="0" fontId="28" fillId="0" borderId="0" xfId="0" applyFont="1">
      <alignment vertical="center"/>
    </xf>
    <xf numFmtId="0" fontId="9" fillId="2" borderId="14" xfId="0" applyFont="1" applyFill="1" applyBorder="1" applyAlignment="1">
      <alignment horizontal="left" vertical="center"/>
    </xf>
    <xf numFmtId="0" fontId="9" fillId="2" borderId="0" xfId="0" applyFont="1" applyFill="1" applyAlignment="1">
      <alignment horizontal="left" vertical="center"/>
    </xf>
    <xf numFmtId="56" fontId="13" fillId="0" borderId="14" xfId="0" applyNumberFormat="1" applyFont="1" applyBorder="1">
      <alignment vertical="center"/>
    </xf>
    <xf numFmtId="0" fontId="30" fillId="0" borderId="14" xfId="0" applyFont="1" applyBorder="1">
      <alignment vertical="center"/>
    </xf>
    <xf numFmtId="0" fontId="30" fillId="0" borderId="0" xfId="0" applyFont="1">
      <alignment vertical="center"/>
    </xf>
    <xf numFmtId="0" fontId="30" fillId="0" borderId="3" xfId="0" applyFont="1" applyBorder="1">
      <alignment vertical="center"/>
    </xf>
    <xf numFmtId="0" fontId="17" fillId="0" borderId="14" xfId="0" applyFont="1" applyBorder="1">
      <alignment vertical="center"/>
    </xf>
    <xf numFmtId="0" fontId="31" fillId="0" borderId="0" xfId="0" applyFont="1">
      <alignment vertical="center"/>
    </xf>
    <xf numFmtId="0" fontId="7" fillId="0" borderId="3" xfId="0" applyFont="1" applyBorder="1">
      <alignment vertical="center"/>
    </xf>
    <xf numFmtId="0" fontId="20" fillId="4" borderId="14" xfId="0" applyFont="1" applyFill="1" applyBorder="1">
      <alignment vertical="center"/>
    </xf>
    <xf numFmtId="0" fontId="20" fillId="4" borderId="0" xfId="0" applyFont="1" applyFill="1">
      <alignment vertical="center"/>
    </xf>
    <xf numFmtId="0" fontId="20" fillId="4" borderId="39" xfId="0" applyFont="1" applyFill="1" applyBorder="1">
      <alignment vertical="center"/>
    </xf>
    <xf numFmtId="56" fontId="32" fillId="0" borderId="3" xfId="0" applyNumberFormat="1" applyFont="1" applyBorder="1">
      <alignment vertical="center"/>
    </xf>
    <xf numFmtId="56" fontId="32" fillId="0" borderId="0" xfId="0" applyNumberFormat="1" applyFont="1">
      <alignment vertical="center"/>
    </xf>
    <xf numFmtId="0" fontId="32" fillId="0" borderId="14" xfId="0" applyFont="1" applyBorder="1">
      <alignment vertical="center"/>
    </xf>
    <xf numFmtId="0" fontId="32" fillId="0" borderId="0" xfId="0" applyFont="1">
      <alignment vertical="center"/>
    </xf>
    <xf numFmtId="0" fontId="33" fillId="0" borderId="3" xfId="0" applyFont="1" applyBorder="1">
      <alignment vertical="center"/>
    </xf>
    <xf numFmtId="0" fontId="34" fillId="0" borderId="3" xfId="0" applyFont="1" applyBorder="1">
      <alignment vertical="center"/>
    </xf>
    <xf numFmtId="0" fontId="34" fillId="0" borderId="0" xfId="0" applyFont="1">
      <alignment vertical="center"/>
    </xf>
    <xf numFmtId="56" fontId="13" fillId="0" borderId="3" xfId="0" applyNumberFormat="1" applyFont="1" applyBorder="1" applyAlignment="1">
      <alignment horizontal="right" vertical="center"/>
    </xf>
    <xf numFmtId="56" fontId="13" fillId="0" borderId="0" xfId="0" applyNumberFormat="1" applyFont="1" applyAlignment="1">
      <alignment horizontal="right" vertical="center"/>
    </xf>
    <xf numFmtId="0" fontId="0" fillId="0" borderId="14" xfId="0" applyBorder="1">
      <alignment vertical="center"/>
    </xf>
    <xf numFmtId="0" fontId="9" fillId="2" borderId="3" xfId="0" applyFont="1" applyFill="1" applyBorder="1">
      <alignment vertical="center"/>
    </xf>
    <xf numFmtId="56" fontId="9" fillId="2" borderId="3" xfId="0" applyNumberFormat="1" applyFont="1" applyFill="1" applyBorder="1" applyAlignment="1">
      <alignment horizontal="right" vertical="center"/>
    </xf>
    <xf numFmtId="56" fontId="9" fillId="2" borderId="0" xfId="0" applyNumberFormat="1" applyFont="1" applyFill="1" applyAlignment="1">
      <alignment horizontal="right" vertical="center"/>
    </xf>
    <xf numFmtId="0" fontId="15" fillId="2" borderId="14" xfId="0" applyFont="1" applyFill="1" applyBorder="1">
      <alignment vertical="center"/>
    </xf>
    <xf numFmtId="0" fontId="15" fillId="2" borderId="0" xfId="0" applyFont="1" applyFill="1">
      <alignment vertical="center"/>
    </xf>
    <xf numFmtId="56" fontId="14" fillId="0" borderId="14" xfId="0" applyNumberFormat="1" applyFont="1" applyBorder="1">
      <alignment vertical="center"/>
    </xf>
    <xf numFmtId="0" fontId="26" fillId="0" borderId="3" xfId="0" applyFont="1" applyBorder="1">
      <alignment vertical="center"/>
    </xf>
    <xf numFmtId="0" fontId="7" fillId="0" borderId="0" xfId="0" applyFont="1">
      <alignment vertical="center"/>
    </xf>
    <xf numFmtId="0" fontId="35" fillId="0" borderId="0" xfId="0" applyFont="1">
      <alignment vertical="center"/>
    </xf>
    <xf numFmtId="0" fontId="36" fillId="0" borderId="0" xfId="0" applyFont="1">
      <alignment vertical="center"/>
    </xf>
    <xf numFmtId="0" fontId="35" fillId="5" borderId="0" xfId="0" applyFont="1" applyFill="1">
      <alignment vertical="center"/>
    </xf>
    <xf numFmtId="0" fontId="16" fillId="5" borderId="3" xfId="0" applyFont="1" applyFill="1" applyBorder="1">
      <alignment vertical="center"/>
    </xf>
    <xf numFmtId="0" fontId="0" fillId="0" borderId="39" xfId="0" applyBorder="1">
      <alignment vertical="center"/>
    </xf>
    <xf numFmtId="0" fontId="24" fillId="0" borderId="30" xfId="0" applyFont="1" applyBorder="1">
      <alignment vertical="center"/>
    </xf>
    <xf numFmtId="0" fontId="24" fillId="0" borderId="3" xfId="0" applyFont="1" applyBorder="1">
      <alignment vertical="center"/>
    </xf>
    <xf numFmtId="56" fontId="37" fillId="0" borderId="3" xfId="0" applyNumberFormat="1" applyFont="1" applyBorder="1" applyAlignment="1">
      <alignment horizontal="right" vertical="center"/>
    </xf>
    <xf numFmtId="0" fontId="37" fillId="0" borderId="0" xfId="0" applyFont="1">
      <alignment vertical="center"/>
    </xf>
    <xf numFmtId="0" fontId="38" fillId="0" borderId="14" xfId="0" applyFont="1" applyBorder="1">
      <alignment vertical="center"/>
    </xf>
    <xf numFmtId="0" fontId="38" fillId="0" borderId="0" xfId="0" applyFont="1">
      <alignment vertical="center"/>
    </xf>
    <xf numFmtId="0" fontId="37" fillId="0" borderId="3" xfId="0" applyFont="1" applyBorder="1">
      <alignment vertical="center"/>
    </xf>
    <xf numFmtId="56" fontId="18" fillId="0" borderId="3" xfId="0" applyNumberFormat="1" applyFont="1" applyBorder="1">
      <alignment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39" xfId="0" applyFont="1" applyBorder="1">
      <alignment vertical="center"/>
    </xf>
    <xf numFmtId="0" fontId="9" fillId="0" borderId="3" xfId="0" applyFont="1" applyBorder="1" applyAlignment="1">
      <alignment horizontal="center" vertical="center"/>
    </xf>
    <xf numFmtId="0" fontId="15" fillId="5" borderId="3" xfId="0" applyFont="1" applyFill="1" applyBorder="1" applyAlignment="1">
      <alignment horizontal="left" vertical="center"/>
    </xf>
    <xf numFmtId="0" fontId="24" fillId="0" borderId="40" xfId="0" applyFont="1" applyBorder="1">
      <alignment vertical="center"/>
    </xf>
    <xf numFmtId="0" fontId="24" fillId="0" borderId="0" xfId="0" applyFont="1">
      <alignment vertical="center"/>
    </xf>
    <xf numFmtId="56" fontId="17" fillId="0" borderId="3" xfId="0" applyNumberFormat="1" applyFont="1" applyBorder="1">
      <alignment vertical="center"/>
    </xf>
    <xf numFmtId="56" fontId="17" fillId="0" borderId="0" xfId="0" applyNumberFormat="1" applyFont="1">
      <alignment vertical="center"/>
    </xf>
    <xf numFmtId="56" fontId="16" fillId="6" borderId="3" xfId="0" applyNumberFormat="1" applyFont="1" applyFill="1" applyBorder="1">
      <alignment vertical="center"/>
    </xf>
    <xf numFmtId="56" fontId="16" fillId="6" borderId="0" xfId="0" applyNumberFormat="1" applyFont="1" applyFill="1">
      <alignment vertical="center"/>
    </xf>
    <xf numFmtId="0" fontId="16" fillId="6" borderId="14" xfId="0" applyFont="1" applyFill="1" applyBorder="1">
      <alignment vertical="center"/>
    </xf>
    <xf numFmtId="0" fontId="16" fillId="6" borderId="0" xfId="0" applyFont="1" applyFill="1">
      <alignment vertical="center"/>
    </xf>
    <xf numFmtId="0" fontId="16" fillId="6" borderId="3" xfId="0" applyFont="1" applyFill="1" applyBorder="1">
      <alignment vertical="center"/>
    </xf>
    <xf numFmtId="0" fontId="24" fillId="0" borderId="4" xfId="0" applyFont="1" applyBorder="1">
      <alignment vertical="center"/>
    </xf>
    <xf numFmtId="0" fontId="24" fillId="0" borderId="41" xfId="0" applyFont="1" applyBorder="1">
      <alignment vertical="center"/>
    </xf>
    <xf numFmtId="0" fontId="24" fillId="0" borderId="18" xfId="0" applyFont="1" applyBorder="1">
      <alignment vertical="center"/>
    </xf>
    <xf numFmtId="0" fontId="9" fillId="0" borderId="42" xfId="0" applyFont="1" applyBorder="1">
      <alignment vertical="center"/>
    </xf>
    <xf numFmtId="0" fontId="9" fillId="0" borderId="18" xfId="0" applyFont="1" applyBorder="1">
      <alignment vertical="center"/>
    </xf>
    <xf numFmtId="0" fontId="9" fillId="0" borderId="34" xfId="0" applyFont="1" applyBorder="1">
      <alignment vertical="center"/>
    </xf>
    <xf numFmtId="0" fontId="0" fillId="0" borderId="34" xfId="0" applyBorder="1">
      <alignment vertical="center"/>
    </xf>
    <xf numFmtId="0" fontId="0" fillId="0" borderId="42" xfId="0" applyBorder="1">
      <alignment vertical="center"/>
    </xf>
    <xf numFmtId="0" fontId="0" fillId="0" borderId="18" xfId="0" applyBorder="1">
      <alignment vertical="center"/>
    </xf>
    <xf numFmtId="0" fontId="0" fillId="0" borderId="43" xfId="0" applyBorder="1">
      <alignment vertical="center"/>
    </xf>
    <xf numFmtId="0" fontId="24" fillId="0" borderId="14" xfId="0" applyFont="1" applyBorder="1">
      <alignment vertical="center"/>
    </xf>
    <xf numFmtId="0" fontId="9" fillId="0" borderId="4" xfId="0" applyFont="1" applyBorder="1">
      <alignment vertical="center"/>
    </xf>
    <xf numFmtId="0" fontId="24" fillId="0" borderId="10" xfId="0" applyFont="1" applyBorder="1">
      <alignment vertical="center"/>
    </xf>
    <xf numFmtId="0" fontId="9" fillId="0" borderId="10" xfId="0" applyFont="1" applyBorder="1">
      <alignment vertical="center"/>
    </xf>
    <xf numFmtId="0" fontId="9" fillId="0" borderId="13" xfId="0" applyFont="1" applyBorder="1">
      <alignment vertical="center"/>
    </xf>
    <xf numFmtId="0" fontId="9" fillId="0" borderId="11"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47" xfId="0" applyFont="1" applyBorder="1">
      <alignment vertical="center"/>
    </xf>
    <xf numFmtId="0" fontId="24" fillId="0" borderId="47" xfId="0" applyFont="1" applyBorder="1">
      <alignment vertical="center"/>
    </xf>
    <xf numFmtId="0" fontId="13" fillId="0" borderId="30" xfId="0" applyFont="1" applyBorder="1">
      <alignment vertical="center"/>
    </xf>
    <xf numFmtId="0" fontId="13" fillId="0" borderId="47" xfId="0" applyFont="1" applyBorder="1">
      <alignment vertical="center"/>
    </xf>
    <xf numFmtId="0" fontId="0" fillId="0" borderId="47" xfId="0" applyBorder="1">
      <alignment vertical="center"/>
    </xf>
    <xf numFmtId="0" fontId="0" fillId="0" borderId="22" xfId="0" applyBorder="1">
      <alignment vertical="center"/>
    </xf>
    <xf numFmtId="0" fontId="0" fillId="0" borderId="23" xfId="0" applyBorder="1">
      <alignment vertical="center"/>
    </xf>
    <xf numFmtId="0" fontId="9" fillId="0" borderId="44" xfId="0" applyFont="1" applyBorder="1">
      <alignment vertical="center"/>
    </xf>
    <xf numFmtId="0" fontId="9" fillId="0" borderId="46" xfId="0" applyFont="1" applyBorder="1">
      <alignment vertical="center"/>
    </xf>
    <xf numFmtId="0" fontId="9" fillId="0" borderId="45" xfId="0" applyFont="1" applyBorder="1">
      <alignment vertical="center"/>
    </xf>
    <xf numFmtId="0" fontId="0" fillId="0" borderId="44" xfId="0" applyBorder="1">
      <alignment vertical="center"/>
    </xf>
    <xf numFmtId="0" fontId="0" fillId="0" borderId="45" xfId="0" applyBorder="1">
      <alignment vertical="center"/>
    </xf>
    <xf numFmtId="0" fontId="39" fillId="0" borderId="0" xfId="0" applyFont="1" applyAlignment="1">
      <alignment horizontal="center" vertical="center"/>
    </xf>
    <xf numFmtId="178" fontId="0" fillId="0" borderId="49" xfId="0" applyNumberFormat="1" applyBorder="1">
      <alignment vertical="center"/>
    </xf>
    <xf numFmtId="178" fontId="0" fillId="0" borderId="0" xfId="0" applyNumberFormat="1">
      <alignment vertical="center"/>
    </xf>
    <xf numFmtId="178" fontId="0" fillId="0" borderId="51" xfId="0" applyNumberFormat="1" applyBorder="1">
      <alignment vertical="center"/>
    </xf>
    <xf numFmtId="178" fontId="0" fillId="0" borderId="55" xfId="0" applyNumberFormat="1" applyBorder="1">
      <alignment vertical="center"/>
    </xf>
    <xf numFmtId="178" fontId="0" fillId="0" borderId="57" xfId="0" applyNumberFormat="1" applyBorder="1">
      <alignment vertical="center"/>
    </xf>
    <xf numFmtId="178" fontId="0" fillId="0" borderId="60" xfId="0" applyNumberFormat="1" applyBorder="1">
      <alignment vertical="center"/>
    </xf>
    <xf numFmtId="178" fontId="0" fillId="0" borderId="61" xfId="0" applyNumberFormat="1" applyBorder="1">
      <alignment vertical="center"/>
    </xf>
    <xf numFmtId="0" fontId="7" fillId="0" borderId="0" xfId="0" applyFont="1" applyAlignment="1">
      <alignment horizontal="right" vertical="center"/>
    </xf>
    <xf numFmtId="0" fontId="0" fillId="0" borderId="57" xfId="0" applyBorder="1">
      <alignment vertical="center"/>
    </xf>
    <xf numFmtId="0" fontId="42" fillId="0" borderId="0" xfId="1">
      <alignment vertical="center"/>
    </xf>
    <xf numFmtId="49" fontId="44" fillId="0" borderId="16" xfId="1" applyNumberFormat="1" applyFont="1" applyBorder="1" applyAlignment="1">
      <alignment horizontal="center" vertical="center"/>
    </xf>
    <xf numFmtId="0" fontId="44" fillId="0" borderId="17" xfId="1" applyFont="1" applyBorder="1" applyAlignment="1">
      <alignment horizontal="center" vertical="center"/>
    </xf>
    <xf numFmtId="0" fontId="44" fillId="0" borderId="15" xfId="1" applyFont="1" applyBorder="1" applyAlignment="1">
      <alignment horizontal="center" vertical="center"/>
    </xf>
    <xf numFmtId="0" fontId="44" fillId="0" borderId="16" xfId="1" applyFont="1" applyBorder="1" applyAlignment="1">
      <alignment horizontal="center" vertical="center"/>
    </xf>
    <xf numFmtId="0" fontId="45" fillId="7" borderId="27" xfId="1" applyFont="1" applyFill="1" applyBorder="1" applyAlignment="1">
      <alignment horizontal="left" vertical="center"/>
    </xf>
    <xf numFmtId="0" fontId="46" fillId="0" borderId="29" xfId="1" applyFont="1" applyBorder="1" applyAlignment="1">
      <alignment horizontal="left" vertical="center"/>
    </xf>
    <xf numFmtId="0" fontId="45" fillId="7" borderId="1" xfId="1" applyFont="1" applyFill="1" applyBorder="1" applyAlignment="1">
      <alignment horizontal="left" vertical="center"/>
    </xf>
    <xf numFmtId="0" fontId="46" fillId="0" borderId="54" xfId="1" applyFont="1" applyBorder="1" applyAlignment="1">
      <alignment horizontal="left" vertical="center"/>
    </xf>
    <xf numFmtId="0" fontId="48" fillId="0" borderId="1" xfId="1" applyFont="1" applyBorder="1">
      <alignment vertical="center"/>
    </xf>
    <xf numFmtId="0" fontId="47" fillId="0" borderId="1" xfId="1" applyFont="1" applyBorder="1" applyAlignment="1">
      <alignment horizontal="left" vertical="center"/>
    </xf>
    <xf numFmtId="0" fontId="47" fillId="0" borderId="54" xfId="1" applyFont="1" applyBorder="1" applyAlignment="1">
      <alignment horizontal="left" vertical="center"/>
    </xf>
    <xf numFmtId="0" fontId="45" fillId="5" borderId="1" xfId="1" applyFont="1" applyFill="1" applyBorder="1" applyAlignment="1">
      <alignment horizontal="left" vertical="center"/>
    </xf>
    <xf numFmtId="0" fontId="46" fillId="0" borderId="1" xfId="1" applyFont="1" applyBorder="1" applyAlignment="1">
      <alignment horizontal="left" vertical="top"/>
    </xf>
    <xf numFmtId="0" fontId="48" fillId="0" borderId="54" xfId="1" applyFont="1" applyBorder="1" applyAlignment="1">
      <alignment horizontal="left" vertical="top"/>
    </xf>
    <xf numFmtId="0" fontId="47" fillId="0" borderId="1" xfId="1" applyFont="1" applyBorder="1">
      <alignment vertical="center"/>
    </xf>
    <xf numFmtId="0" fontId="50" fillId="0" borderId="1" xfId="1" applyFont="1" applyBorder="1" applyAlignment="1">
      <alignment horizontal="left" vertical="center"/>
    </xf>
    <xf numFmtId="0" fontId="50" fillId="0" borderId="54" xfId="1" applyFont="1" applyBorder="1" applyAlignment="1">
      <alignment horizontal="left" vertical="center"/>
    </xf>
    <xf numFmtId="57" fontId="52" fillId="0" borderId="66" xfId="1" applyNumberFormat="1" applyFont="1" applyBorder="1" applyAlignment="1">
      <alignment horizontal="left" vertical="center"/>
    </xf>
    <xf numFmtId="0" fontId="46" fillId="0" borderId="39" xfId="1" applyFont="1" applyBorder="1" applyAlignment="1">
      <alignment horizontal="left" vertical="center"/>
    </xf>
    <xf numFmtId="0" fontId="45" fillId="0" borderId="1" xfId="1" applyFont="1" applyBorder="1">
      <alignment vertical="center"/>
    </xf>
    <xf numFmtId="0" fontId="45" fillId="0" borderId="4" xfId="1" applyFont="1" applyBorder="1" applyAlignment="1">
      <alignment horizontal="left" vertical="center"/>
    </xf>
    <xf numFmtId="0" fontId="53" fillId="0" borderId="1" xfId="1" applyFont="1" applyBorder="1" applyAlignment="1">
      <alignment horizontal="left" vertical="center"/>
    </xf>
    <xf numFmtId="0" fontId="54" fillId="0" borderId="1" xfId="1" applyFont="1" applyBorder="1">
      <alignment vertical="center"/>
    </xf>
    <xf numFmtId="0" fontId="50" fillId="0" borderId="1" xfId="1" applyFont="1" applyBorder="1">
      <alignment vertical="center"/>
    </xf>
    <xf numFmtId="0" fontId="46" fillId="0" borderId="1" xfId="1" applyFont="1" applyBorder="1" applyAlignment="1">
      <alignment horizontal="left" vertical="center"/>
    </xf>
    <xf numFmtId="0" fontId="50" fillId="2" borderId="54" xfId="1" applyFont="1" applyFill="1" applyBorder="1" applyAlignment="1">
      <alignment horizontal="left" vertical="center"/>
    </xf>
    <xf numFmtId="0" fontId="56" fillId="8" borderId="1" xfId="1" applyFont="1" applyFill="1" applyBorder="1" applyAlignment="1">
      <alignment horizontal="left" vertical="center"/>
    </xf>
    <xf numFmtId="0" fontId="56" fillId="8" borderId="54" xfId="1" applyFont="1" applyFill="1" applyBorder="1" applyAlignment="1">
      <alignment horizontal="left" vertical="top"/>
    </xf>
    <xf numFmtId="0" fontId="57" fillId="0" borderId="1" xfId="0" applyFont="1" applyBorder="1">
      <alignment vertical="center"/>
    </xf>
    <xf numFmtId="0" fontId="47" fillId="0" borderId="4" xfId="1" applyFont="1" applyBorder="1" applyAlignment="1">
      <alignment horizontal="left" vertical="center"/>
    </xf>
    <xf numFmtId="0" fontId="31" fillId="0" borderId="54" xfId="0" applyFont="1" applyBorder="1">
      <alignment vertical="center"/>
    </xf>
    <xf numFmtId="0" fontId="48" fillId="8" borderId="1" xfId="1" applyFont="1" applyFill="1" applyBorder="1" applyAlignment="1">
      <alignment horizontal="left" vertical="center"/>
    </xf>
    <xf numFmtId="0" fontId="48" fillId="8" borderId="54" xfId="1" applyFont="1" applyFill="1" applyBorder="1" applyAlignment="1">
      <alignment horizontal="left" vertical="center"/>
    </xf>
    <xf numFmtId="0" fontId="45" fillId="7" borderId="1" xfId="1" applyFont="1" applyFill="1" applyBorder="1">
      <alignment vertical="center"/>
    </xf>
    <xf numFmtId="0" fontId="57" fillId="0" borderId="54" xfId="0" applyFont="1" applyBorder="1">
      <alignment vertical="center"/>
    </xf>
    <xf numFmtId="0" fontId="54" fillId="0" borderId="4" xfId="1" applyFont="1" applyBorder="1" applyAlignment="1">
      <alignment horizontal="left" vertical="center"/>
    </xf>
    <xf numFmtId="0" fontId="58" fillId="0" borderId="54" xfId="0" applyFont="1" applyBorder="1">
      <alignment vertical="center"/>
    </xf>
    <xf numFmtId="0" fontId="9" fillId="0" borderId="54" xfId="0" applyFont="1" applyBorder="1">
      <alignment vertical="center"/>
    </xf>
    <xf numFmtId="0" fontId="46" fillId="9" borderId="1" xfId="1" applyFont="1" applyFill="1" applyBorder="1" applyAlignment="1">
      <alignment horizontal="left" vertical="center"/>
    </xf>
    <xf numFmtId="0" fontId="48" fillId="9" borderId="54" xfId="1" applyFont="1" applyFill="1" applyBorder="1" applyAlignment="1">
      <alignment horizontal="left" vertical="center"/>
    </xf>
    <xf numFmtId="0" fontId="46" fillId="0" borderId="54" xfId="1" applyFont="1" applyBorder="1">
      <alignment vertical="center"/>
    </xf>
    <xf numFmtId="0" fontId="59" fillId="0" borderId="54" xfId="1" applyFont="1" applyBorder="1" applyAlignment="1">
      <alignment horizontal="left" vertical="center"/>
    </xf>
    <xf numFmtId="0" fontId="48" fillId="8" borderId="1" xfId="1" applyFont="1" applyFill="1" applyBorder="1">
      <alignment vertical="center"/>
    </xf>
    <xf numFmtId="0" fontId="46" fillId="8" borderId="54" xfId="1" applyFont="1" applyFill="1" applyBorder="1">
      <alignment vertical="center"/>
    </xf>
    <xf numFmtId="0" fontId="60" fillId="5" borderId="1" xfId="1" applyFont="1" applyFill="1" applyBorder="1">
      <alignment vertical="center"/>
    </xf>
    <xf numFmtId="0" fontId="47" fillId="10" borderId="1" xfId="1" applyFont="1" applyFill="1" applyBorder="1">
      <alignment vertical="center"/>
    </xf>
    <xf numFmtId="0" fontId="48" fillId="8" borderId="54" xfId="1" applyFont="1" applyFill="1" applyBorder="1">
      <alignment vertical="center"/>
    </xf>
    <xf numFmtId="0" fontId="48" fillId="9" borderId="54" xfId="1" applyFont="1" applyFill="1" applyBorder="1">
      <alignment vertical="center"/>
    </xf>
    <xf numFmtId="0" fontId="54" fillId="0" borderId="54" xfId="1" applyFont="1" applyBorder="1" applyAlignment="1">
      <alignment horizontal="left" vertical="center"/>
    </xf>
    <xf numFmtId="0" fontId="46" fillId="0" borderId="1" xfId="1" applyFont="1" applyBorder="1">
      <alignment vertical="center"/>
    </xf>
    <xf numFmtId="0" fontId="48" fillId="0" borderId="54" xfId="1" applyFont="1" applyBorder="1">
      <alignment vertical="center"/>
    </xf>
    <xf numFmtId="0" fontId="53" fillId="0" borderId="1" xfId="1" applyFont="1" applyBorder="1">
      <alignment vertical="center"/>
    </xf>
    <xf numFmtId="0" fontId="53" fillId="0" borderId="54" xfId="1" applyFont="1" applyBorder="1" applyAlignment="1">
      <alignment horizontal="left" vertical="center"/>
    </xf>
    <xf numFmtId="57" fontId="52" fillId="0" borderId="66" xfId="1" applyNumberFormat="1" applyFont="1" applyBorder="1">
      <alignment vertical="center"/>
    </xf>
    <xf numFmtId="0" fontId="61" fillId="6" borderId="14" xfId="0" applyFont="1" applyFill="1" applyBorder="1">
      <alignment vertical="center"/>
    </xf>
    <xf numFmtId="0" fontId="46" fillId="9" borderId="54" xfId="1" applyFont="1" applyFill="1" applyBorder="1">
      <alignment vertical="center"/>
    </xf>
    <xf numFmtId="49" fontId="42" fillId="0" borderId="66" xfId="1" applyNumberFormat="1" applyBorder="1">
      <alignment vertical="center"/>
    </xf>
    <xf numFmtId="0" fontId="42" fillId="0" borderId="54" xfId="1" applyBorder="1">
      <alignment vertical="center"/>
    </xf>
    <xf numFmtId="49" fontId="42" fillId="0" borderId="31" xfId="1" applyNumberFormat="1" applyBorder="1">
      <alignment vertical="center"/>
    </xf>
    <xf numFmtId="0" fontId="48" fillId="0" borderId="35" xfId="1" applyFont="1" applyBorder="1">
      <alignment vertical="center"/>
    </xf>
    <xf numFmtId="0" fontId="46" fillId="0" borderId="37" xfId="1" applyFont="1" applyBorder="1" applyAlignment="1">
      <alignment horizontal="left" vertical="center"/>
    </xf>
    <xf numFmtId="49" fontId="42" fillId="0" borderId="0" xfId="1" applyNumberFormat="1">
      <alignment vertical="center"/>
    </xf>
    <xf numFmtId="0" fontId="48" fillId="0" borderId="0" xfId="1" applyFont="1">
      <alignment vertical="center"/>
    </xf>
    <xf numFmtId="0" fontId="46" fillId="0" borderId="0" xfId="1" applyFont="1" applyAlignment="1">
      <alignment horizontal="left" vertical="center"/>
    </xf>
    <xf numFmtId="49" fontId="42" fillId="0" borderId="16" xfId="1" applyNumberFormat="1" applyBorder="1" applyAlignment="1">
      <alignment horizontal="center" vertical="center"/>
    </xf>
    <xf numFmtId="0" fontId="42" fillId="0" borderId="17" xfId="1" applyBorder="1" applyAlignment="1">
      <alignment horizontal="center" vertical="center"/>
    </xf>
    <xf numFmtId="0" fontId="42" fillId="0" borderId="15" xfId="1" applyBorder="1" applyAlignment="1">
      <alignment horizontal="center" vertical="center"/>
    </xf>
    <xf numFmtId="0" fontId="46" fillId="0" borderId="27" xfId="1" applyFont="1" applyBorder="1" applyAlignment="1">
      <alignment horizontal="left" vertical="center"/>
    </xf>
    <xf numFmtId="0" fontId="48" fillId="0" borderId="27" xfId="1" applyFont="1" applyBorder="1">
      <alignment vertical="center"/>
    </xf>
    <xf numFmtId="0" fontId="48" fillId="0" borderId="54" xfId="1" applyFont="1" applyBorder="1" applyAlignment="1">
      <alignment horizontal="left" vertical="center"/>
    </xf>
    <xf numFmtId="0" fontId="48" fillId="9" borderId="1" xfId="1" applyFont="1" applyFill="1" applyBorder="1">
      <alignment vertical="center"/>
    </xf>
    <xf numFmtId="0" fontId="48" fillId="0" borderId="1" xfId="1" applyFont="1" applyBorder="1" applyAlignment="1">
      <alignment horizontal="left" vertical="center"/>
    </xf>
    <xf numFmtId="0" fontId="46" fillId="2" borderId="1" xfId="1" applyFont="1" applyFill="1" applyBorder="1" applyAlignment="1">
      <alignment horizontal="left" vertical="center"/>
    </xf>
    <xf numFmtId="0" fontId="46" fillId="2" borderId="54" xfId="1" applyFont="1" applyFill="1" applyBorder="1" applyAlignment="1">
      <alignment horizontal="left" vertical="center"/>
    </xf>
    <xf numFmtId="0" fontId="46" fillId="9" borderId="1" xfId="1" applyFont="1" applyFill="1" applyBorder="1" applyAlignment="1">
      <alignment horizontal="left" vertical="top"/>
    </xf>
    <xf numFmtId="0" fontId="48" fillId="9" borderId="54" xfId="1" applyFont="1" applyFill="1" applyBorder="1" applyAlignment="1">
      <alignment horizontal="left" vertical="top"/>
    </xf>
    <xf numFmtId="0" fontId="48" fillId="2" borderId="54" xfId="1" applyFont="1" applyFill="1" applyBorder="1" applyAlignment="1">
      <alignment horizontal="left" vertical="top"/>
    </xf>
    <xf numFmtId="0" fontId="59" fillId="11" borderId="1" xfId="1" applyFont="1" applyFill="1" applyBorder="1">
      <alignment vertical="center"/>
    </xf>
    <xf numFmtId="0" fontId="59" fillId="11" borderId="54" xfId="1" applyFont="1" applyFill="1" applyBorder="1" applyAlignment="1">
      <alignment horizontal="left" vertical="center"/>
    </xf>
    <xf numFmtId="0" fontId="59" fillId="2" borderId="54" xfId="1" applyFont="1" applyFill="1" applyBorder="1" applyAlignment="1">
      <alignment horizontal="left" vertical="center"/>
    </xf>
    <xf numFmtId="0" fontId="48" fillId="2" borderId="54" xfId="1" applyFont="1" applyFill="1" applyBorder="1" applyAlignment="1">
      <alignment horizontal="left" vertical="center"/>
    </xf>
    <xf numFmtId="57" fontId="52" fillId="0" borderId="52" xfId="1" applyNumberFormat="1" applyFont="1" applyBorder="1" applyAlignment="1">
      <alignment horizontal="left" vertical="center"/>
    </xf>
    <xf numFmtId="56" fontId="20" fillId="0" borderId="3" xfId="0" applyNumberFormat="1" applyFont="1" applyBorder="1">
      <alignment vertical="center"/>
    </xf>
    <xf numFmtId="0" fontId="27" fillId="0" borderId="0" xfId="0" applyFont="1">
      <alignment vertical="center"/>
    </xf>
    <xf numFmtId="0" fontId="16" fillId="0" borderId="3" xfId="0" applyFont="1" applyBorder="1">
      <alignment vertical="center"/>
    </xf>
    <xf numFmtId="0" fontId="46" fillId="0" borderId="5" xfId="1" applyFont="1" applyBorder="1">
      <alignment vertical="center"/>
    </xf>
    <xf numFmtId="57" fontId="52" fillId="0" borderId="52" xfId="1" applyNumberFormat="1" applyFont="1" applyBorder="1">
      <alignment vertical="center"/>
    </xf>
    <xf numFmtId="57" fontId="52" fillId="0" borderId="66" xfId="1" applyNumberFormat="1" applyFont="1" applyBorder="1" applyAlignment="1">
      <alignment horizontal="right" vertical="center"/>
    </xf>
    <xf numFmtId="0" fontId="48" fillId="0" borderId="31" xfId="1" applyFont="1" applyBorder="1">
      <alignment vertical="center"/>
    </xf>
    <xf numFmtId="0" fontId="42" fillId="0" borderId="37" xfId="1" applyBorder="1">
      <alignment vertical="center"/>
    </xf>
    <xf numFmtId="57" fontId="13" fillId="7" borderId="40" xfId="0" applyNumberFormat="1" applyFont="1" applyFill="1" applyBorder="1">
      <alignment vertical="center"/>
    </xf>
    <xf numFmtId="57" fontId="16" fillId="7" borderId="66" xfId="0" applyNumberFormat="1" applyFont="1" applyFill="1" applyBorder="1">
      <alignment vertical="center"/>
    </xf>
    <xf numFmtId="57" fontId="16" fillId="0" borderId="66" xfId="0" applyNumberFormat="1" applyFont="1" applyBorder="1">
      <alignment vertical="center"/>
    </xf>
    <xf numFmtId="57" fontId="16" fillId="5" borderId="66" xfId="0" applyNumberFormat="1" applyFont="1" applyFill="1" applyBorder="1">
      <alignment vertical="center"/>
    </xf>
    <xf numFmtId="57" fontId="16" fillId="0" borderId="66" xfId="0" applyNumberFormat="1" applyFont="1" applyBorder="1" applyAlignment="1">
      <alignment horizontal="right" vertical="center"/>
    </xf>
    <xf numFmtId="57" fontId="13" fillId="0" borderId="66" xfId="0" applyNumberFormat="1" applyFont="1" applyBorder="1">
      <alignment vertical="center"/>
    </xf>
    <xf numFmtId="57" fontId="13" fillId="7" borderId="66" xfId="0" applyNumberFormat="1" applyFont="1" applyFill="1" applyBorder="1">
      <alignment vertical="center"/>
    </xf>
    <xf numFmtId="57" fontId="14" fillId="5" borderId="66" xfId="0" applyNumberFormat="1" applyFont="1" applyFill="1" applyBorder="1">
      <alignment vertical="center"/>
    </xf>
    <xf numFmtId="57" fontId="14" fillId="7" borderId="66" xfId="0" applyNumberFormat="1" applyFont="1" applyFill="1" applyBorder="1">
      <alignment vertical="center"/>
    </xf>
    <xf numFmtId="57" fontId="14" fillId="0" borderId="66" xfId="0" applyNumberFormat="1" applyFont="1" applyBorder="1">
      <alignment vertical="center"/>
    </xf>
    <xf numFmtId="57" fontId="30" fillId="0" borderId="66" xfId="0" applyNumberFormat="1" applyFont="1" applyBorder="1" applyAlignment="1">
      <alignment horizontal="right" vertical="center"/>
    </xf>
    <xf numFmtId="57" fontId="30" fillId="0" borderId="66" xfId="0" applyNumberFormat="1" applyFont="1" applyBorder="1">
      <alignment vertical="center"/>
    </xf>
    <xf numFmtId="57" fontId="14" fillId="6" borderId="66" xfId="0" applyNumberFormat="1" applyFont="1" applyFill="1" applyBorder="1">
      <alignment vertical="center"/>
    </xf>
    <xf numFmtId="0" fontId="9" fillId="12" borderId="30" xfId="0" applyFont="1" applyFill="1" applyBorder="1">
      <alignment vertical="center"/>
    </xf>
    <xf numFmtId="0" fontId="9" fillId="12" borderId="47" xfId="0" applyFont="1" applyFill="1" applyBorder="1">
      <alignment vertical="center"/>
    </xf>
    <xf numFmtId="0" fontId="0" fillId="0" borderId="46" xfId="0" applyBorder="1">
      <alignment vertical="center"/>
    </xf>
    <xf numFmtId="57" fontId="9" fillId="0" borderId="3" xfId="0" applyNumberFormat="1" applyFont="1" applyBorder="1">
      <alignment vertical="center"/>
    </xf>
    <xf numFmtId="0" fontId="44" fillId="0" borderId="68" xfId="1" applyFont="1" applyBorder="1" applyAlignment="1">
      <alignment horizontal="center" vertical="center"/>
    </xf>
    <xf numFmtId="0" fontId="48" fillId="0" borderId="5" xfId="1" applyFont="1" applyBorder="1">
      <alignment vertical="center"/>
    </xf>
    <xf numFmtId="0" fontId="46" fillId="0" borderId="5" xfId="1" applyFont="1" applyBorder="1" applyAlignment="1">
      <alignment horizontal="left" vertical="center"/>
    </xf>
    <xf numFmtId="0" fontId="48" fillId="0" borderId="5" xfId="1" applyFont="1" applyBorder="1" applyAlignment="1">
      <alignment horizontal="left" vertical="center"/>
    </xf>
    <xf numFmtId="0" fontId="48" fillId="0" borderId="33" xfId="1" applyFont="1" applyBorder="1">
      <alignment vertical="center"/>
    </xf>
    <xf numFmtId="179" fontId="0" fillId="0" borderId="55" xfId="0" applyNumberFormat="1" applyBorder="1">
      <alignment vertical="center"/>
    </xf>
    <xf numFmtId="0" fontId="42" fillId="0" borderId="0" xfId="1" applyAlignment="1">
      <alignment horizontal="center" vertical="center"/>
    </xf>
    <xf numFmtId="49" fontId="49" fillId="0" borderId="67" xfId="1" applyNumberFormat="1" applyFont="1" applyBorder="1" applyAlignment="1">
      <alignment horizontal="right" vertical="center"/>
    </xf>
    <xf numFmtId="49" fontId="49" fillId="0" borderId="66" xfId="1" applyNumberFormat="1" applyFont="1" applyBorder="1" applyAlignment="1">
      <alignment horizontal="right" vertical="center"/>
    </xf>
    <xf numFmtId="49" fontId="42" fillId="0" borderId="66" xfId="1" applyNumberFormat="1" applyBorder="1" applyAlignment="1">
      <alignment horizontal="right" vertical="center"/>
    </xf>
    <xf numFmtId="49" fontId="42" fillId="2" borderId="66" xfId="1" applyNumberFormat="1" applyFill="1" applyBorder="1" applyAlignment="1">
      <alignment horizontal="right" vertical="center"/>
    </xf>
    <xf numFmtId="49" fontId="63" fillId="11" borderId="66" xfId="1" applyNumberFormat="1" applyFont="1" applyFill="1" applyBorder="1" applyAlignment="1">
      <alignment horizontal="right" vertical="center"/>
    </xf>
    <xf numFmtId="49" fontId="63" fillId="2" borderId="66" xfId="1" applyNumberFormat="1" applyFont="1" applyFill="1" applyBorder="1" applyAlignment="1">
      <alignment horizontal="right" vertical="center"/>
    </xf>
    <xf numFmtId="49" fontId="42" fillId="0" borderId="31" xfId="1" applyNumberFormat="1" applyBorder="1" applyAlignment="1">
      <alignment horizontal="right" vertical="center"/>
    </xf>
    <xf numFmtId="49" fontId="42" fillId="0" borderId="0" xfId="1" applyNumberFormat="1" applyAlignment="1">
      <alignment horizontal="right" vertical="center"/>
    </xf>
    <xf numFmtId="57" fontId="52" fillId="9" borderId="66" xfId="1" applyNumberFormat="1" applyFont="1" applyFill="1" applyBorder="1" applyAlignment="1">
      <alignment horizontal="right" vertical="center"/>
    </xf>
    <xf numFmtId="0" fontId="42" fillId="0" borderId="16" xfId="1" applyBorder="1" applyAlignment="1">
      <alignment horizontal="right" vertical="center"/>
    </xf>
    <xf numFmtId="49" fontId="42" fillId="0" borderId="67" xfId="1" applyNumberFormat="1" applyBorder="1" applyAlignment="1">
      <alignment horizontal="right" vertical="center" shrinkToFit="1"/>
    </xf>
    <xf numFmtId="0" fontId="42" fillId="0" borderId="66" xfId="1" applyBorder="1" applyAlignment="1">
      <alignment horizontal="right" vertical="center"/>
    </xf>
    <xf numFmtId="57" fontId="49" fillId="0" borderId="66" xfId="1" applyNumberFormat="1" applyFont="1" applyBorder="1" applyAlignment="1">
      <alignment horizontal="right" vertical="top"/>
    </xf>
    <xf numFmtId="57" fontId="49" fillId="9" borderId="66" xfId="1" applyNumberFormat="1" applyFont="1" applyFill="1" applyBorder="1" applyAlignment="1">
      <alignment horizontal="right" vertical="center"/>
    </xf>
    <xf numFmtId="57" fontId="49" fillId="0" borderId="66" xfId="1" applyNumberFormat="1" applyFont="1" applyBorder="1" applyAlignment="1">
      <alignment horizontal="right" vertical="center"/>
    </xf>
    <xf numFmtId="57" fontId="51" fillId="0" borderId="66" xfId="1" applyNumberFormat="1" applyFont="1" applyBorder="1" applyAlignment="1">
      <alignment horizontal="right" vertical="center"/>
    </xf>
    <xf numFmtId="0" fontId="46" fillId="0" borderId="0" xfId="1" applyFont="1">
      <alignment vertical="center"/>
    </xf>
    <xf numFmtId="57" fontId="52" fillId="2" borderId="66" xfId="1" applyNumberFormat="1" applyFont="1" applyFill="1" applyBorder="1" applyAlignment="1">
      <alignment horizontal="right" vertical="center"/>
    </xf>
    <xf numFmtId="57" fontId="55" fillId="8" borderId="66" xfId="1" applyNumberFormat="1" applyFont="1" applyFill="1" applyBorder="1" applyAlignment="1">
      <alignment horizontal="right" vertical="center"/>
    </xf>
    <xf numFmtId="57" fontId="52" fillId="8" borderId="66" xfId="1" applyNumberFormat="1" applyFont="1" applyFill="1" applyBorder="1" applyAlignment="1">
      <alignment horizontal="right" vertical="center"/>
    </xf>
    <xf numFmtId="57" fontId="52" fillId="0" borderId="52" xfId="1" applyNumberFormat="1" applyFont="1" applyBorder="1" applyAlignment="1">
      <alignment horizontal="right" vertical="center"/>
    </xf>
    <xf numFmtId="49" fontId="62" fillId="0" borderId="0" xfId="1" applyNumberFormat="1" applyFont="1">
      <alignment vertical="center"/>
    </xf>
    <xf numFmtId="0" fontId="44" fillId="0" borderId="0" xfId="1" applyFont="1" applyAlignment="1">
      <alignment horizontal="center" vertical="center"/>
    </xf>
    <xf numFmtId="0" fontId="64" fillId="0" borderId="0" xfId="0" applyFont="1" applyAlignment="1">
      <alignment horizontal="centerContinuous" vertical="center"/>
    </xf>
    <xf numFmtId="0" fontId="6" fillId="0" borderId="0" xfId="0" applyFont="1" applyAlignment="1">
      <alignment vertical="center" wrapText="1"/>
    </xf>
    <xf numFmtId="0" fontId="65" fillId="0" borderId="0" xfId="0" applyFont="1" applyAlignment="1">
      <alignment horizontal="justify" vertical="center"/>
    </xf>
    <xf numFmtId="0" fontId="65" fillId="0" borderId="0" xfId="0" applyFont="1" applyAlignment="1">
      <alignment vertical="center" wrapText="1"/>
    </xf>
    <xf numFmtId="0" fontId="68" fillId="0" borderId="0" xfId="0" applyFont="1">
      <alignment vertical="center"/>
    </xf>
    <xf numFmtId="0" fontId="67" fillId="0" borderId="0" xfId="0" applyFont="1" applyAlignment="1">
      <alignment vertical="center" wrapText="1"/>
    </xf>
    <xf numFmtId="0" fontId="69" fillId="0" borderId="0" xfId="0" applyFont="1" applyAlignment="1">
      <alignment vertical="center" wrapText="1"/>
    </xf>
    <xf numFmtId="0" fontId="64" fillId="0" borderId="1" xfId="0" applyFont="1" applyBorder="1" applyAlignment="1">
      <alignment horizontal="center" vertical="center"/>
    </xf>
    <xf numFmtId="0" fontId="0" fillId="0" borderId="55" xfId="0" applyBorder="1">
      <alignment vertical="center"/>
    </xf>
    <xf numFmtId="179" fontId="0" fillId="0" borderId="49" xfId="0" applyNumberFormat="1" applyBorder="1">
      <alignment vertical="center"/>
    </xf>
    <xf numFmtId="179" fontId="0" fillId="0" borderId="61" xfId="0" applyNumberFormat="1" applyBorder="1">
      <alignment vertical="center"/>
    </xf>
    <xf numFmtId="0" fontId="45" fillId="7" borderId="71" xfId="1" applyFont="1" applyFill="1" applyBorder="1" applyAlignment="1">
      <alignment horizontal="left" vertical="center"/>
    </xf>
    <xf numFmtId="57" fontId="9" fillId="0" borderId="0" xfId="0" applyNumberFormat="1" applyFont="1">
      <alignment vertical="center"/>
    </xf>
    <xf numFmtId="0" fontId="72" fillId="0" borderId="0" xfId="0" applyFont="1">
      <alignment vertical="center"/>
    </xf>
    <xf numFmtId="0" fontId="72" fillId="0" borderId="3" xfId="0" applyFont="1" applyBorder="1">
      <alignment vertical="center"/>
    </xf>
    <xf numFmtId="179" fontId="0" fillId="0" borderId="51" xfId="0" applyNumberFormat="1" applyBorder="1">
      <alignment vertical="center"/>
    </xf>
    <xf numFmtId="0" fontId="73" fillId="0" borderId="0" xfId="0" applyFont="1" applyAlignment="1">
      <alignment vertical="center" wrapText="1"/>
    </xf>
    <xf numFmtId="0" fontId="74" fillId="0" borderId="0" xfId="0" applyFont="1">
      <alignment vertical="center"/>
    </xf>
    <xf numFmtId="179" fontId="0" fillId="0" borderId="57" xfId="0" applyNumberFormat="1" applyBorder="1">
      <alignment vertical="center"/>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72" xfId="0" applyFont="1" applyBorder="1" applyAlignment="1">
      <alignment horizontal="center" vertical="center"/>
    </xf>
    <xf numFmtId="0" fontId="12" fillId="0" borderId="72" xfId="0" applyFont="1" applyBorder="1" applyAlignment="1">
      <alignment horizontal="center" vertical="center"/>
    </xf>
    <xf numFmtId="0" fontId="9" fillId="0" borderId="17" xfId="0" applyFont="1" applyBorder="1" applyAlignment="1">
      <alignment horizontal="center" vertical="center"/>
    </xf>
    <xf numFmtId="0" fontId="9" fillId="0" borderId="44" xfId="0" applyFont="1" applyBorder="1" applyAlignment="1">
      <alignment horizontal="center" vertical="center"/>
    </xf>
    <xf numFmtId="0" fontId="9" fillId="0" borderId="14" xfId="0" applyFont="1" applyBorder="1" applyAlignment="1">
      <alignment horizontal="center" vertical="center"/>
    </xf>
    <xf numFmtId="57" fontId="15" fillId="0" borderId="14" xfId="0" applyNumberFormat="1" applyFont="1" applyBorder="1">
      <alignment vertical="center"/>
    </xf>
    <xf numFmtId="57" fontId="14" fillId="0" borderId="14" xfId="0" applyNumberFormat="1" applyFont="1" applyBorder="1">
      <alignment vertical="center"/>
    </xf>
    <xf numFmtId="57" fontId="23" fillId="0" borderId="14" xfId="0" applyNumberFormat="1" applyFont="1" applyBorder="1">
      <alignment vertical="center"/>
    </xf>
    <xf numFmtId="57" fontId="13" fillId="0" borderId="14" xfId="0" applyNumberFormat="1" applyFont="1" applyBorder="1">
      <alignment vertical="center"/>
    </xf>
    <xf numFmtId="57" fontId="72" fillId="0" borderId="14" xfId="0" applyNumberFormat="1" applyFont="1" applyBorder="1">
      <alignment vertical="center"/>
    </xf>
    <xf numFmtId="57" fontId="9" fillId="0" borderId="14" xfId="0" applyNumberFormat="1" applyFont="1" applyBorder="1">
      <alignment vertical="center"/>
    </xf>
    <xf numFmtId="0" fontId="18" fillId="0" borderId="14" xfId="0" applyFont="1" applyBorder="1" applyAlignment="1">
      <alignment horizontal="center" vertical="center"/>
    </xf>
    <xf numFmtId="56" fontId="17" fillId="0" borderId="14" xfId="0" applyNumberFormat="1" applyFont="1" applyBorder="1">
      <alignment vertical="center"/>
    </xf>
    <xf numFmtId="56" fontId="23" fillId="0" borderId="3" xfId="0" applyNumberFormat="1" applyFont="1" applyBorder="1">
      <alignment vertical="center"/>
    </xf>
    <xf numFmtId="56" fontId="13" fillId="0" borderId="3" xfId="0" applyNumberFormat="1" applyFont="1" applyBorder="1" applyAlignment="1">
      <alignment horizontal="center" vertical="center"/>
    </xf>
    <xf numFmtId="56" fontId="14" fillId="0" borderId="3" xfId="0" applyNumberFormat="1" applyFont="1" applyBorder="1" applyAlignment="1">
      <alignment horizontal="center" vertical="center"/>
    </xf>
    <xf numFmtId="56" fontId="15" fillId="0" borderId="3" xfId="0" applyNumberFormat="1" applyFont="1" applyBorder="1">
      <alignment vertical="center"/>
    </xf>
    <xf numFmtId="0" fontId="0" fillId="0" borderId="4" xfId="0" applyBorder="1">
      <alignment vertical="center"/>
    </xf>
    <xf numFmtId="56" fontId="72" fillId="0" borderId="3" xfId="0" applyNumberFormat="1" applyFont="1" applyBorder="1">
      <alignment vertical="center"/>
    </xf>
    <xf numFmtId="57" fontId="27" fillId="0" borderId="14" xfId="0" applyNumberFormat="1" applyFont="1" applyBorder="1">
      <alignment vertical="center"/>
    </xf>
    <xf numFmtId="56" fontId="27" fillId="0" borderId="3" xfId="0" applyNumberFormat="1" applyFont="1" applyBorder="1">
      <alignment vertical="center"/>
    </xf>
    <xf numFmtId="179" fontId="0" fillId="0" borderId="69" xfId="0" applyNumberFormat="1" applyBorder="1">
      <alignment vertical="center"/>
    </xf>
    <xf numFmtId="179" fontId="0" fillId="0" borderId="70" xfId="0" applyNumberFormat="1" applyBorder="1">
      <alignment vertical="center"/>
    </xf>
    <xf numFmtId="0" fontId="80" fillId="0" borderId="54" xfId="1" applyFont="1" applyBorder="1" applyAlignment="1">
      <alignment horizontal="left" vertical="center"/>
    </xf>
    <xf numFmtId="0" fontId="81" fillId="0" borderId="54" xfId="1" applyFont="1" applyBorder="1" applyAlignment="1">
      <alignment horizontal="left" vertical="center"/>
    </xf>
    <xf numFmtId="0" fontId="85" fillId="0" borderId="0" xfId="0" applyFont="1">
      <alignment vertical="center"/>
    </xf>
    <xf numFmtId="0" fontId="85" fillId="0" borderId="3" xfId="0" applyFont="1" applyBorder="1">
      <alignment vertical="center"/>
    </xf>
    <xf numFmtId="0" fontId="86" fillId="0" borderId="5" xfId="1" applyFont="1" applyBorder="1">
      <alignment vertical="center"/>
    </xf>
    <xf numFmtId="56" fontId="27" fillId="0" borderId="3" xfId="0" applyNumberFormat="1" applyFont="1" applyBorder="1" applyAlignment="1">
      <alignment horizontal="center" vertical="center"/>
    </xf>
    <xf numFmtId="57" fontId="27" fillId="0" borderId="0" xfId="0" applyNumberFormat="1" applyFont="1">
      <alignment vertical="center"/>
    </xf>
    <xf numFmtId="0" fontId="27" fillId="0" borderId="3" xfId="0" applyFont="1" applyBorder="1">
      <alignment vertical="center"/>
    </xf>
    <xf numFmtId="0" fontId="87" fillId="0" borderId="1" xfId="1" applyFont="1" applyBorder="1">
      <alignment vertical="center"/>
    </xf>
    <xf numFmtId="0" fontId="88" fillId="0" borderId="1" xfId="1" applyFont="1" applyBorder="1">
      <alignment vertical="center"/>
    </xf>
    <xf numFmtId="0" fontId="23" fillId="0" borderId="38" xfId="0" applyFont="1" applyBorder="1">
      <alignment vertical="center"/>
    </xf>
    <xf numFmtId="57" fontId="15" fillId="5" borderId="75" xfId="0" applyNumberFormat="1" applyFont="1" applyFill="1" applyBorder="1">
      <alignment vertical="center"/>
    </xf>
    <xf numFmtId="57" fontId="27" fillId="13" borderId="77" xfId="0" applyNumberFormat="1" applyFont="1" applyFill="1" applyBorder="1">
      <alignment vertical="center"/>
    </xf>
    <xf numFmtId="0" fontId="89" fillId="13" borderId="4" xfId="1" applyFont="1" applyFill="1" applyBorder="1">
      <alignment vertical="center"/>
    </xf>
    <xf numFmtId="0" fontId="90" fillId="13" borderId="56" xfId="1" applyFont="1" applyFill="1" applyBorder="1" applyAlignment="1">
      <alignment horizontal="left" vertical="center"/>
    </xf>
    <xf numFmtId="56" fontId="79" fillId="0" borderId="1" xfId="1" applyNumberFormat="1" applyFont="1" applyBorder="1">
      <alignment vertical="center"/>
    </xf>
    <xf numFmtId="57" fontId="27" fillId="5" borderId="66" xfId="0" applyNumberFormat="1" applyFont="1" applyFill="1" applyBorder="1">
      <alignment vertical="center"/>
    </xf>
    <xf numFmtId="0" fontId="89" fillId="5" borderId="1" xfId="1" applyFont="1" applyFill="1" applyBorder="1">
      <alignment vertical="center"/>
    </xf>
    <xf numFmtId="0" fontId="90" fillId="5" borderId="54" xfId="1" applyFont="1" applyFill="1" applyBorder="1" applyAlignment="1">
      <alignment horizontal="left" vertical="center"/>
    </xf>
    <xf numFmtId="57" fontId="27" fillId="13" borderId="66" xfId="0" applyNumberFormat="1" applyFont="1" applyFill="1" applyBorder="1">
      <alignment vertical="center"/>
    </xf>
    <xf numFmtId="0" fontId="89" fillId="13" borderId="1" xfId="1" applyFont="1" applyFill="1" applyBorder="1" applyAlignment="1">
      <alignment horizontal="left" vertical="center"/>
    </xf>
    <xf numFmtId="0" fontId="90" fillId="13" borderId="54" xfId="1" applyFont="1" applyFill="1" applyBorder="1" applyAlignment="1">
      <alignment horizontal="left" vertical="center"/>
    </xf>
    <xf numFmtId="0" fontId="89" fillId="13" borderId="1" xfId="1" applyFont="1" applyFill="1" applyBorder="1">
      <alignment vertical="center"/>
    </xf>
    <xf numFmtId="0" fontId="89" fillId="5" borderId="5" xfId="1" applyFont="1" applyFill="1" applyBorder="1" applyAlignment="1">
      <alignment horizontal="left" vertical="center"/>
    </xf>
    <xf numFmtId="0" fontId="90" fillId="5" borderId="76" xfId="1" applyFont="1" applyFill="1" applyBorder="1" applyAlignment="1">
      <alignment horizontal="left" vertical="center"/>
    </xf>
    <xf numFmtId="0" fontId="91" fillId="13" borderId="4" xfId="1" applyFont="1" applyFill="1" applyBorder="1" applyAlignment="1">
      <alignment horizontal="center" vertical="center"/>
    </xf>
    <xf numFmtId="0" fontId="87" fillId="0" borderId="1" xfId="1" applyFont="1" applyBorder="1" applyAlignment="1">
      <alignment horizontal="center" vertical="center"/>
    </xf>
    <xf numFmtId="0" fontId="91" fillId="5" borderId="1" xfId="1" applyFont="1" applyFill="1" applyBorder="1" applyAlignment="1">
      <alignment horizontal="center" vertical="center"/>
    </xf>
    <xf numFmtId="0" fontId="91" fillId="13" borderId="1" xfId="1" applyFont="1" applyFill="1" applyBorder="1" applyAlignment="1">
      <alignment horizontal="center" vertical="center"/>
    </xf>
    <xf numFmtId="0" fontId="79" fillId="0" borderId="12" xfId="1" applyFont="1" applyBorder="1">
      <alignment vertical="center"/>
    </xf>
    <xf numFmtId="57" fontId="23" fillId="0" borderId="66" xfId="0" applyNumberFormat="1" applyFont="1" applyBorder="1">
      <alignment vertical="center"/>
    </xf>
    <xf numFmtId="0" fontId="93" fillId="0" borderId="5" xfId="1" applyFont="1" applyBorder="1" applyAlignment="1">
      <alignment horizontal="left" vertical="center"/>
    </xf>
    <xf numFmtId="0" fontId="93" fillId="0" borderId="1" xfId="1" applyFont="1" applyBorder="1" applyAlignment="1">
      <alignment horizontal="center" vertical="center"/>
    </xf>
    <xf numFmtId="57" fontId="18" fillId="0" borderId="14" xfId="0" applyNumberFormat="1" applyFont="1" applyBorder="1">
      <alignment vertical="center"/>
    </xf>
    <xf numFmtId="0" fontId="9" fillId="0" borderId="1" xfId="1" applyFont="1" applyBorder="1">
      <alignment vertical="center"/>
    </xf>
    <xf numFmtId="0" fontId="95" fillId="5" borderId="5" xfId="1" applyFont="1" applyFill="1" applyBorder="1">
      <alignment vertical="center"/>
    </xf>
    <xf numFmtId="0" fontId="96" fillId="5" borderId="1" xfId="1" applyFont="1" applyFill="1" applyBorder="1" applyAlignment="1">
      <alignment horizontal="center" vertical="center"/>
    </xf>
    <xf numFmtId="0" fontId="82" fillId="5" borderId="54" xfId="1" applyFont="1" applyFill="1" applyBorder="1" applyAlignment="1">
      <alignment horizontal="left" vertical="center"/>
    </xf>
    <xf numFmtId="57" fontId="85" fillId="0" borderId="14" xfId="0" applyNumberFormat="1" applyFont="1" applyBorder="1">
      <alignment vertical="center"/>
    </xf>
    <xf numFmtId="57" fontId="93" fillId="0" borderId="5" xfId="1" applyNumberFormat="1" applyFont="1" applyBorder="1" applyAlignment="1">
      <alignment horizontal="left" vertical="center"/>
    </xf>
    <xf numFmtId="0" fontId="0" fillId="0" borderId="69" xfId="0" applyBorder="1">
      <alignment vertical="center"/>
    </xf>
    <xf numFmtId="0" fontId="0" fillId="0" borderId="70" xfId="0" applyBorder="1">
      <alignment vertical="center"/>
    </xf>
    <xf numFmtId="56" fontId="15" fillId="0" borderId="3" xfId="0" applyNumberFormat="1" applyFont="1" applyBorder="1" applyAlignment="1">
      <alignment horizontal="center" vertical="center"/>
    </xf>
    <xf numFmtId="0" fontId="2" fillId="0" borderId="4" xfId="0" applyFont="1" applyBorder="1">
      <alignment vertical="center"/>
    </xf>
    <xf numFmtId="0" fontId="2" fillId="0" borderId="10" xfId="0" applyFont="1" applyBorder="1" applyAlignment="1">
      <alignment horizontal="right" vertical="center"/>
    </xf>
    <xf numFmtId="0" fontId="97" fillId="0" borderId="0" xfId="0" applyFont="1">
      <alignment vertical="center"/>
    </xf>
    <xf numFmtId="57" fontId="98" fillId="0" borderId="14" xfId="0" applyNumberFormat="1" applyFont="1" applyBorder="1">
      <alignment vertical="center"/>
    </xf>
    <xf numFmtId="56" fontId="98" fillId="0" borderId="3" xfId="0" applyNumberFormat="1" applyFont="1" applyBorder="1">
      <alignment vertical="center"/>
    </xf>
    <xf numFmtId="0" fontId="98" fillId="0" borderId="0" xfId="0" applyFont="1" applyAlignment="1">
      <alignment horizontal="left" vertical="center"/>
    </xf>
    <xf numFmtId="0" fontId="98" fillId="0" borderId="3" xfId="0" applyFont="1" applyBorder="1">
      <alignment vertical="center"/>
    </xf>
    <xf numFmtId="0" fontId="98" fillId="0" borderId="0" xfId="0" applyFont="1">
      <alignment vertical="center"/>
    </xf>
    <xf numFmtId="0" fontId="99" fillId="0" borderId="0" xfId="0" applyFont="1">
      <alignment vertical="center"/>
    </xf>
    <xf numFmtId="0" fontId="102" fillId="0" borderId="0" xfId="0" applyFont="1">
      <alignment vertical="center"/>
    </xf>
    <xf numFmtId="0" fontId="101" fillId="0" borderId="3" xfId="0" applyFont="1" applyBorder="1">
      <alignment vertical="center"/>
    </xf>
    <xf numFmtId="0" fontId="44" fillId="0" borderId="54" xfId="1" applyFont="1" applyBorder="1" applyAlignment="1">
      <alignment horizontal="left" vertical="center"/>
    </xf>
    <xf numFmtId="0" fontId="86" fillId="0" borderId="1" xfId="1" applyFont="1" applyBorder="1" applyAlignment="1">
      <alignment horizontal="center" vertical="center"/>
    </xf>
    <xf numFmtId="0" fontId="103" fillId="5" borderId="5" xfId="1" applyFont="1" applyFill="1" applyBorder="1">
      <alignment vertical="center"/>
    </xf>
    <xf numFmtId="0" fontId="104" fillId="5" borderId="54" xfId="1" applyFont="1" applyFill="1" applyBorder="1" applyAlignment="1">
      <alignment horizontal="left" vertical="center"/>
    </xf>
    <xf numFmtId="0" fontId="105" fillId="13" borderId="1" xfId="1" applyFont="1" applyFill="1" applyBorder="1" applyAlignment="1">
      <alignment horizontal="center" vertical="center"/>
    </xf>
    <xf numFmtId="0" fontId="80" fillId="13" borderId="54" xfId="1" applyFont="1" applyFill="1" applyBorder="1" applyAlignment="1">
      <alignment horizontal="left" vertical="center"/>
    </xf>
    <xf numFmtId="0" fontId="103" fillId="13" borderId="5" xfId="1" applyFont="1" applyFill="1" applyBorder="1">
      <alignment vertical="center"/>
    </xf>
    <xf numFmtId="0" fontId="95" fillId="5" borderId="0" xfId="1" applyFont="1" applyFill="1">
      <alignment vertical="center"/>
    </xf>
    <xf numFmtId="0" fontId="90" fillId="0" borderId="54" xfId="1" applyFont="1" applyBorder="1" applyAlignment="1">
      <alignment horizontal="left" vertical="center"/>
    </xf>
    <xf numFmtId="57" fontId="76" fillId="0" borderId="66" xfId="0" applyNumberFormat="1" applyFont="1" applyBorder="1">
      <alignment vertical="center"/>
    </xf>
    <xf numFmtId="0" fontId="106" fillId="0" borderId="1" xfId="1" applyFont="1" applyBorder="1" applyAlignment="1">
      <alignment horizontal="left" vertical="center"/>
    </xf>
    <xf numFmtId="0" fontId="83" fillId="0" borderId="54" xfId="1" applyFont="1" applyBorder="1" applyAlignment="1">
      <alignment horizontal="right" vertical="center"/>
    </xf>
    <xf numFmtId="0" fontId="44" fillId="0" borderId="56" xfId="1" applyFont="1" applyBorder="1" applyAlignment="1">
      <alignment horizontal="left" vertical="center"/>
    </xf>
    <xf numFmtId="57" fontId="13" fillId="0" borderId="3" xfId="0" applyNumberFormat="1" applyFont="1" applyBorder="1">
      <alignment vertical="center"/>
    </xf>
    <xf numFmtId="0" fontId="85" fillId="0" borderId="14" xfId="0" applyFont="1" applyBorder="1">
      <alignment vertical="center"/>
    </xf>
    <xf numFmtId="0" fontId="85" fillId="0" borderId="38" xfId="0" applyFont="1" applyBorder="1">
      <alignment vertical="center"/>
    </xf>
    <xf numFmtId="0" fontId="85" fillId="0" borderId="54" xfId="0" applyFont="1" applyBorder="1">
      <alignment vertical="center"/>
    </xf>
    <xf numFmtId="57" fontId="85" fillId="0" borderId="75" xfId="0" applyNumberFormat="1" applyFont="1" applyBorder="1">
      <alignment vertical="center"/>
    </xf>
    <xf numFmtId="0" fontId="107" fillId="0" borderId="8" xfId="0" applyFont="1" applyBorder="1">
      <alignment vertical="center"/>
    </xf>
    <xf numFmtId="57" fontId="9" fillId="0" borderId="66" xfId="1" applyNumberFormat="1" applyFont="1" applyBorder="1">
      <alignment vertical="center"/>
    </xf>
    <xf numFmtId="0" fontId="82" fillId="0" borderId="54" xfId="1" applyFont="1" applyBorder="1" applyAlignment="1">
      <alignment horizontal="left" vertical="center"/>
    </xf>
    <xf numFmtId="0" fontId="79" fillId="0" borderId="5" xfId="1" applyFont="1" applyBorder="1">
      <alignment vertical="center"/>
    </xf>
    <xf numFmtId="57" fontId="18" fillId="0" borderId="77" xfId="0" applyNumberFormat="1" applyFont="1" applyBorder="1" applyAlignment="1">
      <alignment horizontal="right" vertical="center"/>
    </xf>
    <xf numFmtId="0" fontId="18" fillId="0" borderId="10" xfId="1" applyFont="1" applyBorder="1" applyAlignment="1">
      <alignment horizontal="left" vertical="center" wrapText="1"/>
    </xf>
    <xf numFmtId="0" fontId="108" fillId="0" borderId="4" xfId="1" applyFont="1" applyBorder="1" applyAlignment="1">
      <alignment horizontal="center" vertical="center"/>
    </xf>
    <xf numFmtId="178" fontId="0" fillId="0" borderId="70" xfId="0" applyNumberFormat="1" applyBorder="1">
      <alignment vertical="center"/>
    </xf>
    <xf numFmtId="0" fontId="0" fillId="0" borderId="61" xfId="0" applyBorder="1">
      <alignment vertical="center"/>
    </xf>
    <xf numFmtId="0" fontId="109" fillId="0" borderId="0" xfId="0" applyFont="1">
      <alignment vertical="center"/>
    </xf>
    <xf numFmtId="0" fontId="109" fillId="0" borderId="3" xfId="0" applyFont="1" applyBorder="1">
      <alignment vertical="center"/>
    </xf>
    <xf numFmtId="57" fontId="109" fillId="0" borderId="14" xfId="0" applyNumberFormat="1" applyFont="1" applyBorder="1">
      <alignment vertical="center"/>
    </xf>
    <xf numFmtId="56" fontId="109" fillId="0" borderId="3" xfId="0" applyNumberFormat="1" applyFont="1" applyBorder="1">
      <alignment vertical="center"/>
    </xf>
    <xf numFmtId="0" fontId="110" fillId="0" borderId="0" xfId="0" applyFont="1">
      <alignment vertical="center"/>
    </xf>
    <xf numFmtId="178" fontId="0" fillId="0" borderId="69" xfId="0" applyNumberFormat="1" applyBorder="1">
      <alignment vertical="center"/>
    </xf>
    <xf numFmtId="57" fontId="15" fillId="10" borderId="66" xfId="0" applyNumberFormat="1" applyFont="1" applyFill="1" applyBorder="1">
      <alignment vertical="center"/>
    </xf>
    <xf numFmtId="0" fontId="95" fillId="10" borderId="5" xfId="1" applyFont="1" applyFill="1" applyBorder="1" applyAlignment="1">
      <alignment horizontal="left" vertical="center"/>
    </xf>
    <xf numFmtId="0" fontId="96" fillId="10" borderId="1" xfId="1" applyFont="1" applyFill="1" applyBorder="1" applyAlignment="1">
      <alignment horizontal="center" vertical="center"/>
    </xf>
    <xf numFmtId="0" fontId="95" fillId="10" borderId="54" xfId="1" applyFont="1" applyFill="1" applyBorder="1" applyAlignment="1">
      <alignment horizontal="left" vertical="center"/>
    </xf>
    <xf numFmtId="0" fontId="44" fillId="0" borderId="1" xfId="1" applyFont="1" applyBorder="1" applyAlignment="1">
      <alignment horizontal="left" vertical="center"/>
    </xf>
    <xf numFmtId="57" fontId="17" fillId="0" borderId="14" xfId="0" applyNumberFormat="1" applyFont="1" applyBorder="1">
      <alignment vertical="center"/>
    </xf>
    <xf numFmtId="0" fontId="23" fillId="0" borderId="30" xfId="0" applyFont="1" applyBorder="1">
      <alignment vertical="center"/>
    </xf>
    <xf numFmtId="0" fontId="71" fillId="0" borderId="0" xfId="0" applyFont="1" applyAlignment="1">
      <alignment horizontal="center" vertical="center" wrapText="1"/>
    </xf>
    <xf numFmtId="0" fontId="70" fillId="0" borderId="0" xfId="0" applyFont="1">
      <alignment vertical="center"/>
    </xf>
    <xf numFmtId="0" fontId="78" fillId="0" borderId="0" xfId="0" applyFont="1" applyAlignment="1">
      <alignment horizontal="left" vertical="center" wrapText="1"/>
    </xf>
    <xf numFmtId="57" fontId="78" fillId="0" borderId="0" xfId="0" applyNumberFormat="1" applyFont="1" applyAlignment="1">
      <alignment horizontal="left" vertical="center" wrapText="1"/>
    </xf>
    <xf numFmtId="0" fontId="27" fillId="0" borderId="14" xfId="0" applyFont="1" applyBorder="1">
      <alignment vertical="center"/>
    </xf>
    <xf numFmtId="0" fontId="27" fillId="0" borderId="70" xfId="0" applyFont="1" applyBorder="1">
      <alignment vertical="center"/>
    </xf>
    <xf numFmtId="56" fontId="85" fillId="0" borderId="3" xfId="0" applyNumberFormat="1" applyFont="1" applyBorder="1">
      <alignment vertical="center"/>
    </xf>
    <xf numFmtId="57" fontId="14" fillId="0" borderId="3" xfId="0" applyNumberFormat="1" applyFont="1" applyBorder="1">
      <alignment vertical="center"/>
    </xf>
    <xf numFmtId="57" fontId="9" fillId="0" borderId="71" xfId="0" applyNumberFormat="1" applyFont="1" applyBorder="1">
      <alignment vertical="center"/>
    </xf>
    <xf numFmtId="57" fontId="25" fillId="0" borderId="14" xfId="0" applyNumberFormat="1" applyFont="1" applyBorder="1">
      <alignment vertical="center"/>
    </xf>
    <xf numFmtId="0" fontId="72" fillId="0" borderId="14" xfId="0" applyFont="1" applyBorder="1">
      <alignment vertical="center"/>
    </xf>
    <xf numFmtId="0" fontId="72" fillId="0" borderId="54" xfId="0" applyFont="1" applyBorder="1">
      <alignment vertical="center"/>
    </xf>
    <xf numFmtId="0" fontId="111" fillId="0" borderId="1" xfId="1" applyFont="1" applyBorder="1" applyAlignment="1">
      <alignment horizontal="center" vertical="center"/>
    </xf>
    <xf numFmtId="0" fontId="23" fillId="0" borderId="1" xfId="1" applyFont="1" applyBorder="1" applyAlignment="1">
      <alignment vertical="center" wrapText="1"/>
    </xf>
    <xf numFmtId="0" fontId="92" fillId="0" borderId="1" xfId="1" applyFont="1" applyBorder="1" applyAlignment="1">
      <alignment horizontal="center" vertical="center"/>
    </xf>
    <xf numFmtId="0" fontId="44" fillId="0" borderId="54" xfId="1" applyFont="1" applyBorder="1">
      <alignment vertical="center"/>
    </xf>
    <xf numFmtId="0" fontId="12" fillId="0" borderId="44" xfId="0" applyFont="1" applyBorder="1">
      <alignment vertical="center"/>
    </xf>
    <xf numFmtId="0" fontId="76" fillId="0" borderId="14" xfId="0" applyFont="1" applyBorder="1">
      <alignment vertical="center"/>
    </xf>
    <xf numFmtId="0" fontId="7" fillId="0" borderId="14" xfId="0" applyFont="1" applyBorder="1">
      <alignment vertical="center"/>
    </xf>
    <xf numFmtId="0" fontId="7" fillId="0" borderId="30" xfId="0" applyFont="1" applyBorder="1">
      <alignment vertical="center"/>
    </xf>
    <xf numFmtId="0" fontId="7" fillId="0" borderId="22" xfId="0" applyFont="1" applyBorder="1">
      <alignment vertical="center"/>
    </xf>
    <xf numFmtId="0" fontId="7" fillId="0" borderId="19" xfId="0" applyFont="1" applyBorder="1">
      <alignment vertical="center"/>
    </xf>
    <xf numFmtId="0" fontId="7" fillId="0" borderId="70" xfId="0" applyFont="1" applyBorder="1">
      <alignment vertical="center"/>
    </xf>
    <xf numFmtId="0" fontId="7" fillId="0" borderId="61" xfId="0" applyFont="1" applyBorder="1">
      <alignment vertical="center"/>
    </xf>
    <xf numFmtId="0" fontId="2" fillId="0" borderId="7" xfId="0" applyFont="1" applyBorder="1" applyAlignment="1">
      <alignment horizontal="center" vertical="center"/>
    </xf>
    <xf numFmtId="0" fontId="2" fillId="0" borderId="1" xfId="0" applyFont="1" applyBorder="1">
      <alignment vertical="center"/>
    </xf>
    <xf numFmtId="0" fontId="2" fillId="0" borderId="0" xfId="0" applyFont="1">
      <alignment vertical="center"/>
    </xf>
    <xf numFmtId="0" fontId="64" fillId="0" borderId="7"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lignment vertical="center"/>
    </xf>
    <xf numFmtId="0" fontId="6" fillId="0" borderId="14" xfId="0" applyFont="1" applyBorder="1" applyAlignment="1">
      <alignment horizontal="right" vertical="center"/>
    </xf>
    <xf numFmtId="0" fontId="114" fillId="0" borderId="0" xfId="0" applyFont="1" applyAlignment="1">
      <alignment horizontal="left" vertical="center" wrapText="1"/>
    </xf>
    <xf numFmtId="0" fontId="2" fillId="0" borderId="5" xfId="0" applyFont="1" applyBorder="1">
      <alignment vertical="center"/>
    </xf>
    <xf numFmtId="0" fontId="8" fillId="0" borderId="0" xfId="0" applyFont="1">
      <alignment vertical="center"/>
    </xf>
    <xf numFmtId="0" fontId="67" fillId="0" borderId="0" xfId="0" applyFont="1" applyAlignment="1">
      <alignment horizontal="left" vertical="center" wrapText="1"/>
    </xf>
    <xf numFmtId="0" fontId="116" fillId="0" borderId="0" xfId="0" applyFont="1" applyAlignment="1">
      <alignment horizontal="left" vertical="center" wrapText="1"/>
    </xf>
    <xf numFmtId="0" fontId="112" fillId="0" borderId="0" xfId="0" applyFont="1" applyAlignment="1">
      <alignment horizontal="center" vertical="center"/>
    </xf>
    <xf numFmtId="177" fontId="64" fillId="0" borderId="7" xfId="0" applyNumberFormat="1" applyFont="1" applyBorder="1">
      <alignment vertical="center"/>
    </xf>
    <xf numFmtId="177" fontId="64" fillId="0" borderId="5" xfId="0" applyNumberFormat="1" applyFont="1" applyBorder="1" applyAlignment="1">
      <alignment horizontal="center" vertical="center"/>
    </xf>
    <xf numFmtId="177" fontId="64" fillId="0" borderId="7" xfId="0" applyNumberFormat="1" applyFont="1" applyBorder="1" applyAlignment="1">
      <alignment horizontal="center" vertical="center"/>
    </xf>
    <xf numFmtId="0" fontId="8" fillId="0" borderId="0" xfId="0" applyFont="1" applyAlignment="1">
      <alignment horizontal="left" vertical="center" wrapText="1"/>
    </xf>
    <xf numFmtId="0" fontId="27" fillId="0" borderId="39" xfId="0" applyFont="1" applyBorder="1">
      <alignment vertical="center"/>
    </xf>
    <xf numFmtId="57" fontId="27" fillId="0" borderId="3" xfId="0" applyNumberFormat="1" applyFont="1" applyBorder="1">
      <alignment vertical="center"/>
    </xf>
    <xf numFmtId="57" fontId="18" fillId="0" borderId="0" xfId="0" applyNumberFormat="1" applyFont="1">
      <alignment vertical="center"/>
    </xf>
    <xf numFmtId="0" fontId="117" fillId="0" borderId="0" xfId="0" applyFont="1">
      <alignment vertical="center"/>
    </xf>
    <xf numFmtId="0" fontId="10" fillId="0" borderId="0" xfId="0" applyFont="1" applyAlignment="1">
      <alignment horizontal="right" vertical="center"/>
    </xf>
    <xf numFmtId="0" fontId="120" fillId="0" borderId="0" xfId="0" applyFont="1" applyAlignment="1">
      <alignment horizontal="center" vertical="center" wrapText="1"/>
    </xf>
    <xf numFmtId="57" fontId="18" fillId="0" borderId="3" xfId="0" applyNumberFormat="1" applyFont="1" applyBorder="1">
      <alignment vertical="center"/>
    </xf>
    <xf numFmtId="0" fontId="123" fillId="0" borderId="3" xfId="0" applyFont="1" applyBorder="1">
      <alignment vertical="center"/>
    </xf>
    <xf numFmtId="57" fontId="124" fillId="0" borderId="14" xfId="0" applyNumberFormat="1" applyFont="1" applyBorder="1">
      <alignment vertical="center"/>
    </xf>
    <xf numFmtId="57" fontId="76" fillId="0" borderId="0" xfId="0" applyNumberFormat="1" applyFont="1">
      <alignment vertical="center"/>
    </xf>
    <xf numFmtId="56" fontId="76" fillId="0" borderId="3" xfId="0" applyNumberFormat="1" applyFont="1" applyBorder="1">
      <alignment vertical="center"/>
    </xf>
    <xf numFmtId="57" fontId="76" fillId="0" borderId="14" xfId="0" applyNumberFormat="1" applyFont="1" applyBorder="1">
      <alignment vertical="center"/>
    </xf>
    <xf numFmtId="56" fontId="76" fillId="0" borderId="3" xfId="0" applyNumberFormat="1" applyFont="1" applyBorder="1" applyAlignment="1">
      <alignment horizontal="center" vertical="center"/>
    </xf>
    <xf numFmtId="0" fontId="76" fillId="0" borderId="0" xfId="0" applyFont="1">
      <alignment vertical="center"/>
    </xf>
    <xf numFmtId="0" fontId="76" fillId="0" borderId="3" xfId="0" applyFont="1" applyBorder="1" applyAlignment="1">
      <alignment horizontal="center" vertical="center"/>
    </xf>
    <xf numFmtId="0" fontId="119" fillId="0" borderId="0" xfId="0" applyFont="1" applyAlignment="1">
      <alignment horizontal="center" vertical="center"/>
    </xf>
    <xf numFmtId="0" fontId="14" fillId="0" borderId="38" xfId="0" applyFont="1" applyBorder="1" applyAlignment="1">
      <alignment horizontal="left" vertical="center"/>
    </xf>
    <xf numFmtId="0" fontId="28" fillId="0" borderId="14" xfId="0" applyFont="1" applyBorder="1" applyAlignment="1">
      <alignment horizontal="left" vertical="center"/>
    </xf>
    <xf numFmtId="0" fontId="28" fillId="0" borderId="0" xfId="0" applyFont="1" applyAlignment="1">
      <alignment horizontal="left" vertical="center"/>
    </xf>
    <xf numFmtId="0" fontId="28" fillId="0" borderId="38"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9" fillId="0" borderId="38" xfId="0" applyFont="1" applyBorder="1" applyAlignment="1">
      <alignment horizontal="left" vertical="center"/>
    </xf>
    <xf numFmtId="0" fontId="13" fillId="0" borderId="38" xfId="0" applyFont="1" applyBorder="1" applyAlignment="1">
      <alignment horizontal="left" vertical="center"/>
    </xf>
    <xf numFmtId="0" fontId="18" fillId="0" borderId="14" xfId="0" applyFont="1" applyBorder="1" applyAlignment="1">
      <alignment horizontal="left" vertical="center"/>
    </xf>
    <xf numFmtId="0" fontId="72" fillId="0" borderId="14" xfId="0" applyFont="1" applyBorder="1" applyAlignment="1">
      <alignment horizontal="left" vertical="center"/>
    </xf>
    <xf numFmtId="0" fontId="72" fillId="0" borderId="0" xfId="0" applyFont="1" applyAlignment="1">
      <alignment horizontal="left" vertical="center"/>
    </xf>
    <xf numFmtId="0" fontId="72" fillId="0" borderId="38" xfId="0" applyFont="1" applyBorder="1" applyAlignment="1">
      <alignment horizontal="left" vertical="center"/>
    </xf>
    <xf numFmtId="0" fontId="130" fillId="0" borderId="0" xfId="0" applyFont="1">
      <alignment vertical="center"/>
    </xf>
    <xf numFmtId="0" fontId="25" fillId="0" borderId="0" xfId="0" applyFont="1">
      <alignment vertical="center"/>
    </xf>
    <xf numFmtId="57" fontId="35" fillId="0" borderId="14" xfId="0" applyNumberFormat="1" applyFont="1" applyBorder="1">
      <alignment vertical="center"/>
    </xf>
    <xf numFmtId="56" fontId="35" fillId="0" borderId="3" xfId="0" applyNumberFormat="1" applyFont="1" applyBorder="1">
      <alignment vertical="center"/>
    </xf>
    <xf numFmtId="0" fontId="35" fillId="0" borderId="14" xfId="0" applyFont="1" applyBorder="1" applyAlignment="1">
      <alignment horizontal="left" vertical="center"/>
    </xf>
    <xf numFmtId="0" fontId="35" fillId="0" borderId="0" xfId="0" applyFont="1" applyAlignment="1">
      <alignment horizontal="left" vertical="center"/>
    </xf>
    <xf numFmtId="0" fontId="35" fillId="0" borderId="38" xfId="0" applyFont="1" applyBorder="1" applyAlignment="1">
      <alignment horizontal="left" vertical="center"/>
    </xf>
    <xf numFmtId="0" fontId="35" fillId="0" borderId="3" xfId="0" applyFont="1" applyBorder="1">
      <alignment vertical="center"/>
    </xf>
    <xf numFmtId="56" fontId="25" fillId="0" borderId="3" xfId="0" applyNumberFormat="1" applyFont="1" applyBorder="1">
      <alignment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38" xfId="0" applyFont="1" applyBorder="1" applyAlignment="1">
      <alignment horizontal="center" vertical="center"/>
    </xf>
    <xf numFmtId="0" fontId="15" fillId="0" borderId="3" xfId="0" applyFont="1" applyBorder="1" applyAlignment="1">
      <alignment horizontal="center" vertical="center"/>
    </xf>
    <xf numFmtId="0" fontId="71" fillId="0" borderId="0" xfId="0" applyFont="1" applyAlignment="1">
      <alignment horizontal="left" vertical="center" wrapText="1"/>
    </xf>
    <xf numFmtId="0" fontId="64" fillId="0" borderId="7" xfId="0" applyFont="1" applyBorder="1" applyAlignment="1">
      <alignment horizontal="center" vertical="center"/>
    </xf>
    <xf numFmtId="0" fontId="9" fillId="0" borderId="30" xfId="0" applyFont="1" applyBorder="1">
      <alignment vertical="center"/>
    </xf>
    <xf numFmtId="0" fontId="9" fillId="0" borderId="0" xfId="0" applyFont="1">
      <alignment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38" xfId="0" applyFont="1" applyBorder="1" applyAlignment="1">
      <alignment horizontal="center" vertical="center"/>
    </xf>
    <xf numFmtId="0" fontId="9" fillId="0" borderId="30" xfId="0" applyFont="1" applyBorder="1">
      <alignment vertical="center"/>
    </xf>
    <xf numFmtId="0" fontId="9" fillId="0" borderId="0" xfId="0" applyFont="1">
      <alignment vertical="center"/>
    </xf>
    <xf numFmtId="0" fontId="2" fillId="0" borderId="1" xfId="0" applyFont="1" applyBorder="1">
      <alignment vertical="center"/>
    </xf>
    <xf numFmtId="0" fontId="2" fillId="0" borderId="0" xfId="0" applyFont="1">
      <alignment vertical="center"/>
    </xf>
    <xf numFmtId="0" fontId="64" fillId="0" borderId="7" xfId="0" applyFont="1" applyBorder="1" applyAlignment="1">
      <alignment horizontal="center" vertical="center"/>
    </xf>
    <xf numFmtId="0" fontId="9" fillId="0" borderId="30" xfId="0" applyFont="1" applyBorder="1">
      <alignment vertical="center"/>
    </xf>
    <xf numFmtId="0" fontId="2" fillId="0" borderId="0" xfId="0" applyFont="1">
      <alignment vertical="center"/>
    </xf>
    <xf numFmtId="0" fontId="2" fillId="0" borderId="1" xfId="0" applyFont="1" applyBorder="1">
      <alignment vertical="center"/>
    </xf>
    <xf numFmtId="0" fontId="64" fillId="0" borderId="7" xfId="0" applyFont="1" applyBorder="1" applyAlignment="1">
      <alignment horizontal="center" vertical="center"/>
    </xf>
    <xf numFmtId="0" fontId="9" fillId="0" borderId="22" xfId="0" applyFont="1" applyBorder="1">
      <alignment vertical="center"/>
    </xf>
    <xf numFmtId="0" fontId="9" fillId="0" borderId="23" xfId="0" applyFont="1" applyBorder="1">
      <alignment vertical="center"/>
    </xf>
    <xf numFmtId="0" fontId="9" fillId="0" borderId="0" xfId="0" applyFont="1">
      <alignment vertical="center"/>
    </xf>
    <xf numFmtId="0" fontId="9" fillId="0" borderId="30" xfId="0" applyFont="1" applyBorder="1">
      <alignment vertical="center"/>
    </xf>
    <xf numFmtId="0" fontId="9" fillId="0" borderId="0" xfId="0" applyFont="1">
      <alignment vertical="center"/>
    </xf>
    <xf numFmtId="0" fontId="9" fillId="0" borderId="47" xfId="0" applyFont="1" applyBorder="1">
      <alignment vertical="center"/>
    </xf>
    <xf numFmtId="0" fontId="9" fillId="0" borderId="30" xfId="0" applyFont="1" applyBorder="1">
      <alignment vertical="center"/>
    </xf>
    <xf numFmtId="0" fontId="9" fillId="0" borderId="0" xfId="0" applyFont="1">
      <alignment vertical="center"/>
    </xf>
    <xf numFmtId="0" fontId="9" fillId="2" borderId="30" xfId="0" applyFont="1" applyFill="1" applyBorder="1">
      <alignment vertical="center"/>
    </xf>
    <xf numFmtId="0" fontId="2" fillId="0" borderId="1" xfId="0" applyFont="1" applyBorder="1">
      <alignment vertical="center"/>
    </xf>
    <xf numFmtId="0" fontId="2" fillId="0" borderId="0" xfId="0" applyFont="1">
      <alignment vertical="center"/>
    </xf>
    <xf numFmtId="0" fontId="64" fillId="0" borderId="7" xfId="0" applyFont="1" applyBorder="1" applyAlignment="1">
      <alignment horizontal="center" vertical="center"/>
    </xf>
    <xf numFmtId="0" fontId="9" fillId="0" borderId="30" xfId="0" applyFont="1" applyBorder="1">
      <alignment vertical="center"/>
    </xf>
    <xf numFmtId="0" fontId="9" fillId="0" borderId="0" xfId="0" applyFont="1">
      <alignment vertical="center"/>
    </xf>
    <xf numFmtId="57" fontId="37" fillId="0" borderId="14" xfId="0" applyNumberFormat="1" applyFont="1" applyBorder="1">
      <alignment vertical="center"/>
    </xf>
    <xf numFmtId="0" fontId="37" fillId="0" borderId="3" xfId="0" applyFont="1" applyBorder="1" applyAlignment="1">
      <alignment horizontal="left" vertical="center"/>
    </xf>
    <xf numFmtId="0" fontId="9" fillId="0" borderId="30" xfId="0" applyFont="1" applyBorder="1">
      <alignment vertical="center"/>
    </xf>
    <xf numFmtId="0" fontId="9" fillId="0" borderId="0" xfId="0" applyFont="1">
      <alignment vertical="center"/>
    </xf>
    <xf numFmtId="0" fontId="9" fillId="0" borderId="47" xfId="0" applyFont="1" applyBorder="1">
      <alignment vertical="center"/>
    </xf>
    <xf numFmtId="0" fontId="9" fillId="0" borderId="30" xfId="0" applyFont="1" applyBorder="1">
      <alignment vertical="center"/>
    </xf>
    <xf numFmtId="0" fontId="9" fillId="0" borderId="0" xfId="0" applyFont="1">
      <alignment vertical="center"/>
    </xf>
    <xf numFmtId="0" fontId="9" fillId="0" borderId="47"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13" xfId="0" applyFont="1" applyBorder="1" applyAlignment="1">
      <alignment horizontal="distributed" vertical="center" indent="3"/>
    </xf>
    <xf numFmtId="0" fontId="2" fillId="0" borderId="11" xfId="0" applyFont="1" applyBorder="1" applyAlignment="1">
      <alignment horizontal="distributed" vertical="center" indent="3"/>
    </xf>
    <xf numFmtId="177" fontId="2" fillId="0" borderId="5" xfId="0" applyNumberFormat="1" applyFont="1" applyBorder="1" applyAlignment="1">
      <alignment horizontal="distributed" vertical="center" indent="1"/>
    </xf>
    <xf numFmtId="177" fontId="2" fillId="0" borderId="7" xfId="0" applyNumberFormat="1" applyFont="1" applyBorder="1" applyAlignment="1">
      <alignment horizontal="distributed" vertical="center" indent="1"/>
    </xf>
    <xf numFmtId="0" fontId="2" fillId="0" borderId="2" xfId="0" applyFont="1" applyBorder="1" applyAlignment="1">
      <alignment vertical="distributed" textRotation="255" indent="6"/>
    </xf>
    <xf numFmtId="0" fontId="2" fillId="0" borderId="3" xfId="0" applyFont="1" applyBorder="1" applyAlignment="1">
      <alignment vertical="distributed" textRotation="255" indent="6"/>
    </xf>
    <xf numFmtId="0" fontId="2" fillId="0" borderId="4" xfId="0" applyFont="1" applyBorder="1" applyAlignment="1">
      <alignment vertical="distributed" textRotation="255" indent="6"/>
    </xf>
    <xf numFmtId="0" fontId="2" fillId="0" borderId="3"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5" xfId="0" applyFont="1" applyBorder="1" applyAlignment="1">
      <alignment horizontal="distributed" vertical="center" indent="15"/>
    </xf>
    <xf numFmtId="0" fontId="2" fillId="0" borderId="6" xfId="0" applyFont="1" applyBorder="1" applyAlignment="1">
      <alignment horizontal="distributed" vertical="center" indent="15"/>
    </xf>
    <xf numFmtId="0" fontId="2" fillId="0" borderId="7" xfId="0" applyFont="1" applyBorder="1" applyAlignment="1">
      <alignment horizontal="distributed" vertical="center" indent="15"/>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176" fontId="2" fillId="0" borderId="6" xfId="0" applyNumberFormat="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0" xfId="0" applyFont="1" applyFill="1">
      <alignment vertical="center"/>
    </xf>
    <xf numFmtId="0" fontId="2" fillId="2" borderId="0" xfId="0" applyFont="1" applyFill="1">
      <alignment vertical="center"/>
    </xf>
    <xf numFmtId="0" fontId="2" fillId="0" borderId="0" xfId="0" applyFo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distributed" vertical="center" indent="3"/>
    </xf>
    <xf numFmtId="0" fontId="64" fillId="0" borderId="12" xfId="0" applyFont="1" applyBorder="1" applyAlignment="1">
      <alignment horizontal="distributed" vertical="center" indent="3"/>
    </xf>
    <xf numFmtId="0" fontId="64" fillId="0" borderId="9" xfId="0" applyFont="1" applyBorder="1" applyAlignment="1">
      <alignment horizontal="distributed" vertical="center" indent="3"/>
    </xf>
    <xf numFmtId="0" fontId="64" fillId="0" borderId="10" xfId="0" applyFont="1" applyBorder="1" applyAlignment="1">
      <alignment horizontal="distributed" vertical="center" indent="3"/>
    </xf>
    <xf numFmtId="0" fontId="64" fillId="0" borderId="13" xfId="0" applyFont="1" applyBorder="1" applyAlignment="1">
      <alignment horizontal="distributed" vertical="center" indent="3"/>
    </xf>
    <xf numFmtId="0" fontId="64" fillId="0" borderId="11" xfId="0" applyFont="1" applyBorder="1" applyAlignment="1">
      <alignment horizontal="distributed" vertical="center" indent="3"/>
    </xf>
    <xf numFmtId="177" fontId="64" fillId="0" borderId="5" xfId="0" applyNumberFormat="1" applyFont="1" applyBorder="1" applyAlignment="1">
      <alignment horizontal="distributed" vertical="center" indent="1"/>
    </xf>
    <xf numFmtId="177" fontId="64" fillId="0" borderId="7" xfId="0" applyNumberFormat="1" applyFont="1" applyBorder="1" applyAlignment="1">
      <alignment horizontal="distributed" vertical="center" inden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0" xfId="0" applyFont="1" applyBorder="1" applyAlignment="1">
      <alignment horizontal="left" vertical="center"/>
    </xf>
    <xf numFmtId="0" fontId="2" fillId="0" borderId="13" xfId="0" applyFont="1" applyBorder="1" applyAlignment="1">
      <alignment horizontal="left" vertical="center"/>
    </xf>
    <xf numFmtId="0" fontId="64" fillId="0" borderId="5" xfId="0" applyFont="1" applyBorder="1" applyAlignment="1">
      <alignment horizontal="right" vertical="center" indent="1"/>
    </xf>
    <xf numFmtId="0" fontId="64" fillId="0" borderId="6" xfId="0" applyFont="1" applyBorder="1" applyAlignment="1">
      <alignment horizontal="right" vertical="center" indent="1"/>
    </xf>
    <xf numFmtId="176" fontId="64" fillId="0" borderId="6" xfId="0" applyNumberFormat="1" applyFont="1" applyBorder="1" applyAlignment="1">
      <alignment horizontal="center" vertical="center"/>
    </xf>
    <xf numFmtId="0" fontId="64" fillId="0" borderId="5" xfId="0" applyFont="1" applyBorder="1" applyAlignment="1">
      <alignment horizontal="center" vertical="center"/>
    </xf>
    <xf numFmtId="0" fontId="64" fillId="0" borderId="7" xfId="0" applyFont="1" applyBorder="1" applyAlignment="1">
      <alignment horizontal="center" vertical="center"/>
    </xf>
    <xf numFmtId="0" fontId="6"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4" fillId="0" borderId="13"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lignment vertical="center"/>
    </xf>
    <xf numFmtId="0" fontId="6" fillId="0" borderId="12" xfId="0" applyFont="1" applyBorder="1">
      <alignmen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2" fillId="0" borderId="13" xfId="0" applyFont="1" applyBorder="1" applyAlignment="1">
      <alignment horizontal="distributed" vertical="center" indent="15"/>
    </xf>
    <xf numFmtId="0" fontId="2" fillId="0" borderId="11" xfId="0" applyFont="1" applyBorder="1" applyAlignment="1">
      <alignment horizontal="distributed" vertical="center" indent="15"/>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lignment vertical="center"/>
    </xf>
    <xf numFmtId="0" fontId="2" fillId="0" borderId="12" xfId="0" applyFont="1" applyBorder="1" applyAlignment="1">
      <alignment horizontal="center" vertical="center"/>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14" fillId="0" borderId="0" xfId="0" applyFont="1" applyAlignment="1">
      <alignment horizontal="left" vertical="center" wrapText="1"/>
    </xf>
    <xf numFmtId="0" fontId="75" fillId="0" borderId="0" xfId="0" applyFont="1" applyAlignment="1">
      <alignment horizontal="left" vertical="center" wrapText="1"/>
    </xf>
    <xf numFmtId="0" fontId="10" fillId="0" borderId="0" xfId="0" applyFont="1" applyAlignment="1">
      <alignment horizontal="left" vertical="center" wrapText="1"/>
    </xf>
    <xf numFmtId="0" fontId="71" fillId="0" borderId="0" xfId="0" applyFont="1" applyAlignment="1">
      <alignment horizontal="left" vertical="center" wrapText="1"/>
    </xf>
    <xf numFmtId="0" fontId="119" fillId="0" borderId="0" xfId="0" applyFont="1" applyAlignment="1">
      <alignment horizontal="left" vertical="center" wrapText="1"/>
    </xf>
    <xf numFmtId="0" fontId="120" fillId="0" borderId="0" xfId="0" applyFont="1" applyAlignment="1">
      <alignment horizontal="center" vertical="center" wrapText="1"/>
    </xf>
    <xf numFmtId="0" fontId="71" fillId="0" borderId="0" xfId="0" applyFont="1" applyAlignment="1">
      <alignment horizontal="center" vertical="center"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3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9" fillId="0" borderId="48"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73" xfId="0" applyFont="1" applyBorder="1" applyAlignment="1">
      <alignment horizontal="left" vertical="center"/>
    </xf>
    <xf numFmtId="0" fontId="9" fillId="0" borderId="20"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9" fillId="0" borderId="14" xfId="0" applyFont="1" applyBorder="1" applyAlignment="1">
      <alignment horizontal="left" vertical="center"/>
    </xf>
    <xf numFmtId="0" fontId="9" fillId="0" borderId="38" xfId="0" applyFont="1" applyBorder="1" applyAlignment="1">
      <alignment horizontal="lef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38"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38" xfId="0" applyFont="1"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76" fillId="0" borderId="14" xfId="0" applyFont="1" applyBorder="1" applyAlignment="1">
      <alignment horizontal="right" vertical="center"/>
    </xf>
    <xf numFmtId="0" fontId="76" fillId="0" borderId="0" xfId="0" applyFont="1" applyAlignment="1">
      <alignment horizontal="right" vertical="center"/>
    </xf>
    <xf numFmtId="0" fontId="76" fillId="0" borderId="38" xfId="0" applyFont="1" applyBorder="1" applyAlignment="1">
      <alignment horizontal="right" vertical="center"/>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38" xfId="0" applyFont="1" applyBorder="1" applyAlignment="1">
      <alignment horizontal="left"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8" xfId="0" applyFont="1" applyBorder="1" applyAlignment="1">
      <alignment horizontal="center" vertical="center" wrapText="1"/>
    </xf>
    <xf numFmtId="0" fontId="76" fillId="0" borderId="14" xfId="0" applyFont="1" applyBorder="1" applyAlignment="1">
      <alignment horizontal="left" vertical="center"/>
    </xf>
    <xf numFmtId="0" fontId="76" fillId="0" borderId="0" xfId="0" applyFont="1" applyAlignment="1">
      <alignment horizontal="left" vertical="center"/>
    </xf>
    <xf numFmtId="0" fontId="76" fillId="0" borderId="38" xfId="0" applyFont="1" applyBorder="1" applyAlignment="1">
      <alignment horizontal="left"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38" xfId="0" applyFont="1" applyBorder="1" applyAlignment="1">
      <alignment horizontal="center" vertical="center"/>
    </xf>
    <xf numFmtId="0" fontId="72" fillId="0" borderId="14" xfId="0" applyFont="1" applyBorder="1" applyAlignment="1">
      <alignment horizontal="left" vertical="center"/>
    </xf>
    <xf numFmtId="0" fontId="72" fillId="0" borderId="0" xfId="0" applyFont="1" applyAlignment="1">
      <alignment horizontal="left" vertical="center"/>
    </xf>
    <xf numFmtId="0" fontId="72" fillId="0" borderId="38" xfId="0" applyFont="1" applyBorder="1" applyAlignment="1">
      <alignment horizontal="left" vertical="center"/>
    </xf>
    <xf numFmtId="0" fontId="25" fillId="0" borderId="14" xfId="0" applyFont="1" applyBorder="1" applyAlignment="1">
      <alignment horizontal="left" vertical="center"/>
    </xf>
    <xf numFmtId="0" fontId="25" fillId="0" borderId="0" xfId="0" applyFont="1" applyAlignment="1">
      <alignment horizontal="left" vertical="center"/>
    </xf>
    <xf numFmtId="0" fontId="25" fillId="0" borderId="38" xfId="0" applyFont="1" applyBorder="1" applyAlignment="1">
      <alignment horizontal="left" vertical="center"/>
    </xf>
    <xf numFmtId="0" fontId="109" fillId="0" borderId="14" xfId="0" applyFont="1" applyBorder="1" applyAlignment="1">
      <alignment horizontal="left" vertical="center"/>
    </xf>
    <xf numFmtId="0" fontId="109" fillId="0" borderId="0" xfId="0" applyFont="1" applyAlignment="1">
      <alignment horizontal="left" vertical="center"/>
    </xf>
    <xf numFmtId="0" fontId="109" fillId="0" borderId="38" xfId="0" applyFont="1" applyBorder="1" applyAlignment="1">
      <alignment horizontal="left" vertical="center"/>
    </xf>
    <xf numFmtId="0" fontId="37" fillId="0" borderId="14" xfId="0" applyFont="1" applyBorder="1" applyAlignment="1">
      <alignment horizontal="left" vertical="center"/>
    </xf>
    <xf numFmtId="0" fontId="37" fillId="0" borderId="0" xfId="0" applyFont="1" applyBorder="1" applyAlignment="1">
      <alignment horizontal="left" vertical="center"/>
    </xf>
    <xf numFmtId="0" fontId="37" fillId="0" borderId="38" xfId="0" applyFont="1" applyBorder="1" applyAlignment="1">
      <alignment horizontal="left" vertical="center"/>
    </xf>
    <xf numFmtId="0" fontId="13" fillId="0" borderId="0" xfId="0" applyFont="1" applyBorder="1" applyAlignment="1">
      <alignment horizontal="left" vertical="center"/>
    </xf>
    <xf numFmtId="0" fontId="13" fillId="0" borderId="38" xfId="0" applyFont="1" applyBorder="1" applyAlignment="1">
      <alignment horizontal="left" vertical="center"/>
    </xf>
    <xf numFmtId="0" fontId="28" fillId="0" borderId="14" xfId="0" applyFont="1" applyBorder="1" applyAlignment="1">
      <alignment horizontal="left" vertical="center"/>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38" xfId="0" applyFont="1" applyBorder="1" applyAlignment="1">
      <alignment horizontal="left" vertical="center" wrapText="1"/>
    </xf>
    <xf numFmtId="0" fontId="27" fillId="0" borderId="14" xfId="0" applyFont="1" applyBorder="1" applyAlignment="1">
      <alignment horizontal="left" vertical="center"/>
    </xf>
    <xf numFmtId="0" fontId="27" fillId="0" borderId="0" xfId="0" applyFont="1" applyAlignment="1">
      <alignment horizontal="left" vertical="center"/>
    </xf>
    <xf numFmtId="0" fontId="27" fillId="0" borderId="38" xfId="0" applyFont="1" applyBorder="1" applyAlignment="1">
      <alignment horizontal="left" vertical="center"/>
    </xf>
    <xf numFmtId="0" fontId="98" fillId="0" borderId="0" xfId="0" applyFont="1" applyAlignment="1">
      <alignment horizontal="left" vertical="center"/>
    </xf>
    <xf numFmtId="0" fontId="98" fillId="0" borderId="38" xfId="0" applyFont="1" applyBorder="1" applyAlignment="1">
      <alignment horizontal="left" vertical="center"/>
    </xf>
    <xf numFmtId="0" fontId="9" fillId="0" borderId="73" xfId="0" applyFont="1" applyBorder="1" applyAlignment="1">
      <alignment horizontal="center" vertical="center"/>
    </xf>
    <xf numFmtId="0" fontId="9" fillId="0" borderId="20" xfId="0" applyFont="1" applyBorder="1" applyAlignment="1">
      <alignment horizontal="center" vertical="center"/>
    </xf>
    <xf numFmtId="0" fontId="23" fillId="0" borderId="0" xfId="0" applyFont="1" applyAlignment="1">
      <alignment horizontal="left" vertical="center"/>
    </xf>
    <xf numFmtId="0" fontId="23" fillId="0" borderId="38" xfId="0" applyFont="1" applyBorder="1" applyAlignment="1">
      <alignment horizontal="left" vertical="center"/>
    </xf>
    <xf numFmtId="0" fontId="100" fillId="0" borderId="0" xfId="0" applyFont="1" applyAlignment="1">
      <alignment horizontal="left" vertical="center" wrapText="1"/>
    </xf>
    <xf numFmtId="0" fontId="100" fillId="0" borderId="38"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21" fillId="4" borderId="0" xfId="0" applyFont="1" applyFill="1" applyAlignment="1">
      <alignment horizontal="left" vertical="center" wrapText="1"/>
    </xf>
    <xf numFmtId="0" fontId="21" fillId="4" borderId="38" xfId="0" applyFont="1" applyFill="1" applyBorder="1" applyAlignment="1">
      <alignment horizontal="left" vertical="center" wrapText="1"/>
    </xf>
    <xf numFmtId="0" fontId="11"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56" fontId="9" fillId="0" borderId="30" xfId="0" applyNumberFormat="1" applyFont="1" applyBorder="1" applyAlignment="1">
      <alignment vertical="center"/>
    </xf>
    <xf numFmtId="56" fontId="9" fillId="0" borderId="47" xfId="0" applyNumberFormat="1" applyFont="1" applyBorder="1" applyAlignment="1">
      <alignment vertical="center"/>
    </xf>
    <xf numFmtId="0" fontId="9" fillId="0" borderId="30" xfId="0" applyFont="1" applyBorder="1" applyAlignment="1">
      <alignment horizontal="left" vertical="center"/>
    </xf>
    <xf numFmtId="0" fontId="9" fillId="0" borderId="0" xfId="0" applyFont="1" applyBorder="1" applyAlignment="1">
      <alignment horizontal="left" vertical="center"/>
    </xf>
    <xf numFmtId="0" fontId="9" fillId="0" borderId="47" xfId="0" applyFont="1" applyBorder="1" applyAlignment="1">
      <alignment horizontal="left" vertical="center"/>
    </xf>
    <xf numFmtId="56" fontId="9" fillId="0" borderId="30" xfId="0" applyNumberFormat="1" applyFont="1" applyBorder="1" applyAlignment="1">
      <alignment horizontal="right" vertical="center"/>
    </xf>
    <xf numFmtId="56" fontId="9" fillId="0" borderId="47" xfId="0" applyNumberFormat="1" applyFont="1" applyBorder="1" applyAlignment="1">
      <alignment horizontal="right" vertical="center"/>
    </xf>
    <xf numFmtId="0" fontId="9" fillId="0" borderId="44" xfId="0" applyFont="1" applyBorder="1" applyAlignment="1">
      <alignment horizontal="center" vertical="center"/>
    </xf>
    <xf numFmtId="0" fontId="9" fillId="0" borderId="47" xfId="0" applyFont="1" applyBorder="1" applyAlignment="1">
      <alignment horizontal="right" vertical="center"/>
    </xf>
    <xf numFmtId="0" fontId="9" fillId="0" borderId="30" xfId="0" applyFont="1" applyBorder="1">
      <alignment vertical="center"/>
    </xf>
    <xf numFmtId="0" fontId="9" fillId="0" borderId="0" xfId="0" applyFont="1">
      <alignment vertical="center"/>
    </xf>
    <xf numFmtId="0" fontId="9" fillId="0" borderId="47" xfId="0" applyFont="1" applyBorder="1">
      <alignment vertical="center"/>
    </xf>
    <xf numFmtId="0" fontId="9" fillId="0" borderId="30" xfId="0" applyFont="1" applyBorder="1" applyAlignment="1">
      <alignment horizontal="center" vertical="center"/>
    </xf>
    <xf numFmtId="0" fontId="9" fillId="0" borderId="47" xfId="0" applyFont="1" applyBorder="1" applyAlignment="1">
      <alignment horizontal="center" vertical="center"/>
    </xf>
    <xf numFmtId="56" fontId="9" fillId="0" borderId="30" xfId="0" applyNumberFormat="1" applyFont="1" applyBorder="1" applyAlignment="1">
      <alignment horizontal="center" vertical="center"/>
    </xf>
    <xf numFmtId="56" fontId="9" fillId="0" borderId="47" xfId="0" applyNumberFormat="1" applyFont="1" applyBorder="1" applyAlignment="1">
      <alignment horizontal="center" vertical="center"/>
    </xf>
    <xf numFmtId="0" fontId="9" fillId="0" borderId="0" xfId="0" applyFont="1" applyBorder="1" applyAlignment="1">
      <alignment horizontal="center" vertical="center"/>
    </xf>
    <xf numFmtId="56" fontId="13" fillId="0" borderId="30" xfId="0" applyNumberFormat="1" applyFont="1" applyBorder="1" applyAlignment="1">
      <alignment horizontal="right" vertical="center"/>
    </xf>
    <xf numFmtId="0" fontId="13" fillId="0" borderId="47" xfId="0" applyFont="1" applyBorder="1" applyAlignment="1">
      <alignment horizontal="right" vertical="center"/>
    </xf>
    <xf numFmtId="56" fontId="9" fillId="12" borderId="30" xfId="0" applyNumberFormat="1" applyFont="1" applyFill="1" applyBorder="1" applyAlignment="1">
      <alignment horizontal="center" vertical="center"/>
    </xf>
    <xf numFmtId="56" fontId="9" fillId="12" borderId="47" xfId="0" applyNumberFormat="1" applyFont="1" applyFill="1" applyBorder="1" applyAlignment="1">
      <alignment horizontal="center" vertical="center"/>
    </xf>
    <xf numFmtId="0" fontId="9" fillId="12" borderId="30" xfId="0" applyFont="1" applyFill="1" applyBorder="1" applyAlignment="1">
      <alignment horizontal="center" vertical="center"/>
    </xf>
    <xf numFmtId="0" fontId="9" fillId="12" borderId="0" xfId="0" applyFont="1" applyFill="1" applyAlignment="1">
      <alignment horizontal="center" vertical="center"/>
    </xf>
    <xf numFmtId="0" fontId="9" fillId="12" borderId="47" xfId="0" applyFont="1" applyFill="1" applyBorder="1" applyAlignment="1">
      <alignment horizontal="center" vertical="center"/>
    </xf>
    <xf numFmtId="56" fontId="9" fillId="0" borderId="19" xfId="0" applyNumberFormat="1" applyFont="1" applyBorder="1" applyAlignment="1">
      <alignment horizontal="center" vertical="center"/>
    </xf>
    <xf numFmtId="0" fontId="9" fillId="0" borderId="21" xfId="0" applyFont="1" applyBorder="1" applyAlignment="1">
      <alignment horizontal="center" vertical="center"/>
    </xf>
    <xf numFmtId="0" fontId="7" fillId="0" borderId="64" xfId="0" applyFont="1" applyBorder="1" applyAlignment="1">
      <alignment horizontal="left" vertical="center" wrapText="1"/>
    </xf>
    <xf numFmtId="0" fontId="7" fillId="0" borderId="13" xfId="0" applyFont="1" applyBorder="1" applyAlignment="1">
      <alignment horizontal="left" vertical="center" wrapText="1"/>
    </xf>
    <xf numFmtId="0" fontId="7" fillId="0" borderId="65" xfId="0" applyFont="1" applyBorder="1" applyAlignment="1">
      <alignment horizontal="left" vertical="center" wrapText="1"/>
    </xf>
    <xf numFmtId="0" fontId="39" fillId="0" borderId="0" xfId="0" applyFont="1" applyAlignment="1">
      <alignment horizontal="center" vertical="center"/>
    </xf>
    <xf numFmtId="0" fontId="39" fillId="0" borderId="18"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7" fillId="0" borderId="25" xfId="0" applyFont="1" applyBorder="1" applyAlignment="1">
      <alignment horizontal="left" vertical="center"/>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6" xfId="0" applyFont="1" applyBorder="1" applyAlignment="1">
      <alignment horizontal="left" vertical="center"/>
    </xf>
    <xf numFmtId="0" fontId="7" fillId="0" borderId="53" xfId="0" applyFont="1" applyBorder="1" applyAlignment="1">
      <alignment horizontal="left" vertical="center"/>
    </xf>
    <xf numFmtId="0" fontId="7" fillId="0" borderId="58" xfId="0" applyFont="1" applyBorder="1" applyAlignment="1">
      <alignment horizontal="left" vertical="center"/>
    </xf>
    <xf numFmtId="0" fontId="7" fillId="0" borderId="32" xfId="0" applyFont="1" applyBorder="1" applyAlignment="1">
      <alignment horizontal="left" vertical="center"/>
    </xf>
    <xf numFmtId="0" fontId="7" fillId="0" borderId="59"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56" xfId="0" applyFont="1" applyBorder="1" applyAlignment="1">
      <alignment horizontal="left" vertical="center"/>
    </xf>
    <xf numFmtId="0" fontId="7" fillId="0" borderId="24" xfId="0" applyFont="1" applyBorder="1" applyAlignment="1">
      <alignment horizontal="left" vertical="center"/>
    </xf>
    <xf numFmtId="0" fontId="7" fillId="0" borderId="13" xfId="0" applyFont="1" applyBorder="1" applyAlignment="1">
      <alignment horizontal="left" vertical="center"/>
    </xf>
    <xf numFmtId="0" fontId="7" fillId="0" borderId="65" xfId="0" applyFont="1" applyBorder="1" applyAlignment="1">
      <alignment horizontal="left"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64" xfId="0" applyFont="1" applyBorder="1" applyAlignment="1">
      <alignment horizontal="left" vertical="center"/>
    </xf>
    <xf numFmtId="0" fontId="7" fillId="0" borderId="36" xfId="0" applyFont="1" applyBorder="1" applyAlignment="1">
      <alignment horizontal="left" vertical="center"/>
    </xf>
    <xf numFmtId="0" fontId="7" fillId="0" borderId="35" xfId="0" applyFont="1" applyBorder="1" applyAlignment="1">
      <alignment horizontal="left" vertical="center"/>
    </xf>
    <xf numFmtId="0" fontId="7" fillId="0" borderId="37"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50" xfId="0" applyFont="1" applyBorder="1" applyAlignment="1">
      <alignment horizontal="left" vertical="center" wrapText="1"/>
    </xf>
    <xf numFmtId="0" fontId="7" fillId="0" borderId="61" xfId="0" applyFont="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54" xfId="0" applyFont="1" applyBorder="1" applyAlignment="1">
      <alignment horizontal="left" vertical="center"/>
    </xf>
    <xf numFmtId="57" fontId="7" fillId="0" borderId="7" xfId="0" applyNumberFormat="1" applyFont="1" applyBorder="1" applyAlignment="1">
      <alignment horizontal="left" vertical="center"/>
    </xf>
    <xf numFmtId="0" fontId="7" fillId="0" borderId="28"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178" fontId="0" fillId="0" borderId="60" xfId="0" applyNumberFormat="1" applyBorder="1" applyAlignment="1">
      <alignment horizontal="right" vertical="center"/>
    </xf>
    <xf numFmtId="178" fontId="0" fillId="0" borderId="55" xfId="0" applyNumberFormat="1" applyBorder="1" applyAlignment="1">
      <alignment horizontal="right" vertical="center"/>
    </xf>
    <xf numFmtId="0" fontId="7" fillId="0" borderId="62" xfId="0" applyFont="1" applyBorder="1" applyAlignment="1">
      <alignment horizontal="left" vertical="center" wrapText="1"/>
    </xf>
    <xf numFmtId="0" fontId="7" fillId="0" borderId="12" xfId="0" applyFont="1" applyBorder="1" applyAlignment="1">
      <alignment horizontal="left" vertical="center" wrapText="1"/>
    </xf>
    <xf numFmtId="0" fontId="7" fillId="0" borderId="63" xfId="0" applyFont="1" applyBorder="1" applyAlignment="1">
      <alignment horizontal="left" vertical="center" wrapText="1"/>
    </xf>
    <xf numFmtId="0" fontId="40" fillId="0" borderId="6" xfId="0" applyFont="1" applyBorder="1" applyAlignment="1">
      <alignment horizontal="left" vertical="center"/>
    </xf>
    <xf numFmtId="0" fontId="7" fillId="0" borderId="0" xfId="0" applyFont="1" applyAlignment="1">
      <alignment horizontal="left" vertical="center"/>
    </xf>
    <xf numFmtId="0" fontId="7" fillId="0" borderId="47" xfId="0" applyFont="1" applyBorder="1" applyAlignment="1">
      <alignment horizontal="left" vertical="center"/>
    </xf>
    <xf numFmtId="57" fontId="7" fillId="0" borderId="52" xfId="0" applyNumberFormat="1" applyFont="1" applyBorder="1" applyAlignment="1">
      <alignment horizontal="left" vertical="center"/>
    </xf>
    <xf numFmtId="178" fontId="7" fillId="0" borderId="58" xfId="0" applyNumberFormat="1" applyFont="1" applyBorder="1" applyAlignment="1">
      <alignment horizontal="left" vertical="center"/>
    </xf>
    <xf numFmtId="178" fontId="7" fillId="0" borderId="32" xfId="0" applyNumberFormat="1" applyFont="1" applyBorder="1" applyAlignment="1">
      <alignment horizontal="left" vertical="center"/>
    </xf>
    <xf numFmtId="178" fontId="7" fillId="0" borderId="59" xfId="0" applyNumberFormat="1" applyFont="1" applyBorder="1" applyAlignment="1">
      <alignment horizontal="left" vertical="center"/>
    </xf>
    <xf numFmtId="0" fontId="7" fillId="0" borderId="74" xfId="0" applyFont="1" applyBorder="1" applyAlignment="1">
      <alignment horizontal="left" vertical="center"/>
    </xf>
    <xf numFmtId="0" fontId="7" fillId="0" borderId="34" xfId="0" applyFont="1" applyBorder="1" applyAlignment="1">
      <alignment horizontal="left" vertical="center"/>
    </xf>
    <xf numFmtId="0" fontId="7" fillId="0" borderId="43" xfId="0" applyFont="1" applyBorder="1" applyAlignment="1">
      <alignment horizontal="left" vertical="center"/>
    </xf>
    <xf numFmtId="179" fontId="0" fillId="0" borderId="60" xfId="0" applyNumberFormat="1" applyBorder="1" applyAlignment="1">
      <alignment horizontal="right" vertical="center"/>
    </xf>
    <xf numFmtId="179" fontId="0" fillId="0" borderId="55" xfId="0" applyNumberFormat="1" applyBorder="1" applyAlignment="1">
      <alignment horizontal="right" vertical="center"/>
    </xf>
    <xf numFmtId="0" fontId="7" fillId="0" borderId="70" xfId="0" applyFont="1" applyBorder="1" applyAlignment="1">
      <alignment horizontal="right" vertical="center"/>
    </xf>
    <xf numFmtId="178" fontId="7" fillId="0" borderId="64" xfId="0" applyNumberFormat="1" applyFont="1" applyBorder="1" applyAlignment="1">
      <alignment horizontal="left" vertical="center"/>
    </xf>
    <xf numFmtId="178" fontId="7" fillId="0" borderId="13" xfId="0" applyNumberFormat="1" applyFont="1" applyBorder="1" applyAlignment="1">
      <alignment horizontal="left" vertical="center"/>
    </xf>
    <xf numFmtId="178" fontId="7" fillId="0" borderId="65" xfId="0" applyNumberFormat="1" applyFont="1" applyBorder="1" applyAlignment="1">
      <alignment horizontal="left" vertical="center"/>
    </xf>
    <xf numFmtId="0" fontId="7" fillId="0" borderId="48"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56" fontId="78" fillId="0" borderId="0" xfId="0" applyNumberFormat="1" applyFont="1" applyAlignment="1">
      <alignment horizontal="left" vertical="center" wrapText="1"/>
    </xf>
    <xf numFmtId="0" fontId="0" fillId="0" borderId="0" xfId="0" applyAlignment="1">
      <alignment horizontal="center" vertical="center"/>
    </xf>
    <xf numFmtId="0" fontId="78" fillId="0" borderId="0" xfId="0" applyFont="1" applyAlignment="1">
      <alignment horizontal="left" vertical="center" wrapText="1"/>
    </xf>
    <xf numFmtId="56" fontId="78" fillId="0" borderId="0" xfId="0" applyNumberFormat="1" applyFont="1" applyAlignment="1">
      <alignment horizontal="center" vertical="center" wrapText="1"/>
    </xf>
    <xf numFmtId="0" fontId="77" fillId="0" borderId="0" xfId="0" applyFont="1" applyAlignment="1">
      <alignment horizontal="center" vertical="center" wrapText="1"/>
    </xf>
    <xf numFmtId="0" fontId="78" fillId="0" borderId="0" xfId="0" applyFont="1" applyAlignment="1">
      <alignment horizontal="right" vertical="center" wrapText="1"/>
    </xf>
    <xf numFmtId="57" fontId="78" fillId="0" borderId="0" xfId="0" applyNumberFormat="1" applyFont="1" applyAlignment="1">
      <alignment horizontal="left" vertical="center" wrapText="1"/>
    </xf>
    <xf numFmtId="49" fontId="62" fillId="0" borderId="18" xfId="1" applyNumberFormat="1" applyFont="1" applyBorder="1" applyAlignment="1">
      <alignment horizontal="center" vertical="center"/>
    </xf>
    <xf numFmtId="49" fontId="44" fillId="0" borderId="0" xfId="1" applyNumberFormat="1" applyFont="1" applyAlignment="1">
      <alignment horizontal="left" vertical="center"/>
    </xf>
    <xf numFmtId="0" fontId="112" fillId="0" borderId="0" xfId="0" applyFont="1" applyAlignment="1">
      <alignment horizontal="center" vertical="center"/>
    </xf>
    <xf numFmtId="0" fontId="115" fillId="0" borderId="0" xfId="0" applyFont="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0" fontId="116" fillId="0" borderId="0" xfId="0" applyFont="1" applyAlignment="1">
      <alignment horizontal="left" vertical="center" wrapText="1"/>
    </xf>
    <xf numFmtId="0" fontId="8" fillId="0" borderId="0" xfId="0" applyFont="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67" fillId="0" borderId="0" xfId="0" applyFont="1" applyAlignment="1">
      <alignment horizontal="center" vertical="center"/>
    </xf>
    <xf numFmtId="0" fontId="69" fillId="0" borderId="0" xfId="0" applyFont="1" applyAlignment="1">
      <alignment horizontal="justify" vertical="center" wrapText="1"/>
    </xf>
    <xf numFmtId="0" fontId="70" fillId="0" borderId="0" xfId="0" applyFont="1">
      <alignment vertical="center"/>
    </xf>
    <xf numFmtId="0" fontId="10" fillId="0" borderId="0" xfId="0" applyFont="1" applyAlignment="1">
      <alignment horizontal="center" vertical="center"/>
    </xf>
    <xf numFmtId="0" fontId="115" fillId="0" borderId="0" xfId="0" applyFont="1" applyAlignment="1">
      <alignment horizontal="left" vertical="center" wrapText="1"/>
    </xf>
    <xf numFmtId="0" fontId="119" fillId="0" borderId="0" xfId="0" applyFont="1" applyAlignment="1">
      <alignment horizontal="center" vertical="center" wrapText="1"/>
    </xf>
    <xf numFmtId="0" fontId="121" fillId="0" borderId="0" xfId="0" applyFont="1" applyAlignment="1">
      <alignment horizontal="left" vertical="center" wrapText="1"/>
    </xf>
    <xf numFmtId="0" fontId="118" fillId="0" borderId="0" xfId="0" applyFont="1" applyAlignment="1">
      <alignment horizontal="left" vertical="center" wrapText="1"/>
    </xf>
    <xf numFmtId="0" fontId="71" fillId="0" borderId="0" xfId="0" applyFont="1" applyAlignment="1">
      <alignment horizontal="justify" vertical="center" wrapText="1"/>
    </xf>
    <xf numFmtId="0" fontId="122" fillId="0" borderId="0" xfId="0" applyFont="1">
      <alignment vertical="center"/>
    </xf>
    <xf numFmtId="0" fontId="119" fillId="0" borderId="0" xfId="0" applyFont="1" applyAlignment="1">
      <alignment horizontal="left" vertical="center"/>
    </xf>
    <xf numFmtId="0" fontId="125" fillId="0" borderId="0" xfId="0" applyFont="1" applyAlignment="1">
      <alignment horizontal="left" vertical="center" wrapText="1"/>
    </xf>
    <xf numFmtId="0" fontId="24" fillId="2" borderId="30" xfId="0" applyFont="1" applyFill="1" applyBorder="1">
      <alignment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BC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133" Type="http://schemas.microsoft.com/office/2017/10/relationships/person" Target="persons/person32.xml"/><Relationship Id="rId138" Type="http://schemas.microsoft.com/office/2017/10/relationships/person" Target="persons/person10.xml"/><Relationship Id="rId154" Type="http://schemas.microsoft.com/office/2017/10/relationships/person" Target="persons/person21.xml"/><Relationship Id="rId146" Type="http://schemas.microsoft.com/office/2017/10/relationships/person" Target="persons/person1.xml"/><Relationship Id="rId141" Type="http://schemas.microsoft.com/office/2017/10/relationships/person" Target="persons/person18.xml"/><Relationship Id="rId125" Type="http://schemas.microsoft.com/office/2017/10/relationships/person" Target="persons/person28.xml"/><Relationship Id="rId120" Type="http://schemas.microsoft.com/office/2017/10/relationships/person" Target="persons/person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123" Type="http://schemas.microsoft.com/office/2017/10/relationships/person" Target="persons/person26.xml"/><Relationship Id="rId128" Type="http://schemas.microsoft.com/office/2017/10/relationships/person" Target="persons/person31.xml"/><Relationship Id="rId144" Type="http://schemas.microsoft.com/office/2017/10/relationships/person" Target="persons/person29.xml"/><Relationship Id="rId149" Type="http://schemas.microsoft.com/office/2017/10/relationships/person" Target="persons/person14.xml"/><Relationship Id="rId136" Type="http://schemas.microsoft.com/office/2017/10/relationships/person" Target="persons/person8.xml"/><Relationship Id="rId131" Type="http://schemas.microsoft.com/office/2017/10/relationships/person" Target="persons/person3.xml"/><Relationship Id="rId5" Type="http://schemas.openxmlformats.org/officeDocument/2006/relationships/worksheet" Target="worksheets/sheet5.xml"/><Relationship Id="rId152" Type="http://schemas.microsoft.com/office/2017/10/relationships/person" Target="persons/person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139" Type="http://schemas.microsoft.com/office/2017/10/relationships/person" Target="persons/person7.xml"/><Relationship Id="rId134" Type="http://schemas.microsoft.com/office/2017/10/relationships/person" Target="persons/person6.xml"/><Relationship Id="rId147" Type="http://schemas.microsoft.com/office/2017/10/relationships/person" Target="persons/person15.xml"/><Relationship Id="rId126" Type="http://schemas.microsoft.com/office/2017/10/relationships/person" Target="persons/person27.xml"/><Relationship Id="rId8" Type="http://schemas.openxmlformats.org/officeDocument/2006/relationships/worksheet" Target="worksheets/sheet8.xml"/><Relationship Id="rId51" Type="http://schemas.openxmlformats.org/officeDocument/2006/relationships/worksheet" Target="worksheets/sheet51.xml"/><Relationship Id="rId150" Type="http://schemas.microsoft.com/office/2017/10/relationships/person" Target="persons/person24.xml"/><Relationship Id="rId121" Type="http://schemas.microsoft.com/office/2017/10/relationships/person" Target="persons/person25.xml"/><Relationship Id="rId142" Type="http://schemas.microsoft.com/office/2017/10/relationships/person" Target="persons/person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129" Type="http://schemas.microsoft.com/office/2017/10/relationships/person" Target="persons/person33.xml"/><Relationship Id="rId124" Type="http://schemas.microsoft.com/office/2017/10/relationships/person" Target="persons/person11.xml"/><Relationship Id="rId137" Type="http://schemas.microsoft.com/office/2017/10/relationships/person" Target="persons/person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45" Type="http://schemas.microsoft.com/office/2017/10/relationships/person" Target="persons/person19.xml"/><Relationship Id="rId140" Type="http://schemas.microsoft.com/office/2017/10/relationships/person" Target="persons/person30.xml"/><Relationship Id="rId132" Type="http://schemas.microsoft.com/office/2017/10/relationships/person" Target="persons/person.xml"/><Relationship Id="rId153" Type="http://schemas.microsoft.com/office/2017/10/relationships/person" Target="persons/person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27" Type="http://schemas.microsoft.com/office/2017/10/relationships/person" Target="persons/person2.xml"/><Relationship Id="rId119" Type="http://schemas.microsoft.com/office/2017/10/relationships/person" Target="persons/person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151" Type="http://schemas.microsoft.com/office/2017/10/relationships/person" Target="persons/person12.xml"/><Relationship Id="rId143" Type="http://schemas.microsoft.com/office/2017/10/relationships/person" Target="persons/person17.xml"/><Relationship Id="rId135" Type="http://schemas.microsoft.com/office/2017/10/relationships/person" Target="persons/person0.xml"/><Relationship Id="rId130" Type="http://schemas.microsoft.com/office/2017/10/relationships/person" Target="persons/person34.xml"/><Relationship Id="rId122" Type="http://schemas.microsoft.com/office/2017/10/relationships/person" Target="persons/person16.xml"/><Relationship Id="rId148" Type="http://schemas.microsoft.com/office/2017/10/relationships/person" Target="persons/person1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1102659</xdr:colOff>
      <xdr:row>30</xdr:row>
      <xdr:rowOff>197223</xdr:rowOff>
    </xdr:from>
    <xdr:to>
      <xdr:col>5</xdr:col>
      <xdr:colOff>510990</xdr:colOff>
      <xdr:row>42</xdr:row>
      <xdr:rowOff>98610</xdr:rowOff>
    </xdr:to>
    <xdr:cxnSp macro="">
      <xdr:nvCxnSpPr>
        <xdr:cNvPr id="2" name="直線矢印コネクタ 1">
          <a:extLst>
            <a:ext uri="{FF2B5EF4-FFF2-40B4-BE49-F238E27FC236}">
              <a16:creationId xmlns:a16="http://schemas.microsoft.com/office/drawing/2014/main" id="{0610FD21-3172-4F89-BC63-97585D724316}"/>
            </a:ext>
          </a:extLst>
        </xdr:cNvPr>
        <xdr:cNvCxnSpPr/>
      </xdr:nvCxnSpPr>
      <xdr:spPr>
        <a:xfrm flipH="1" flipV="1">
          <a:off x="1102659" y="8914503"/>
          <a:ext cx="6403491" cy="328466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7620</xdr:colOff>
          <xdr:row>14</xdr:row>
          <xdr:rowOff>7620</xdr:rowOff>
        </xdr:to>
        <xdr:pic>
          <xdr:nvPicPr>
            <xdr:cNvPr id="2" name="図 1">
              <a:extLst>
                <a:ext uri="{FF2B5EF4-FFF2-40B4-BE49-F238E27FC236}">
                  <a16:creationId xmlns:a16="http://schemas.microsoft.com/office/drawing/2014/main" id="{C7966354-5DAB-4A7F-9A37-217489550823}"/>
                </a:ext>
              </a:extLst>
            </xdr:cNvPr>
            <xdr:cNvPicPr>
              <a:picLocks noChangeAspect="1" noChangeArrowheads="1"/>
              <a:extLst>
                <a:ext uri="{84589F7E-364E-4C9E-8A38-B11213B215E9}">
                  <a14:cameraTool cellRange="$I$6" spid="_x0000_s1250015"/>
                </a:ext>
              </a:extLst>
            </xdr:cNvPicPr>
          </xdr:nvPicPr>
          <xdr:blipFill>
            <a:blip xmlns:r="http://schemas.openxmlformats.org/officeDocument/2006/relationships" r:embed="rId1"/>
            <a:srcRect/>
            <a:stretch>
              <a:fillRect/>
            </a:stretch>
          </xdr:blipFill>
          <xdr:spPr bwMode="auto">
            <a:xfrm>
              <a:off x="6149340" y="4274820"/>
              <a:ext cx="1104900" cy="3352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42333</xdr:rowOff>
        </xdr:to>
        <xdr:pic>
          <xdr:nvPicPr>
            <xdr:cNvPr id="3" name="図 2">
              <a:extLst>
                <a:ext uri="{FF2B5EF4-FFF2-40B4-BE49-F238E27FC236}">
                  <a16:creationId xmlns:a16="http://schemas.microsoft.com/office/drawing/2014/main" id="{3D4D5BF7-9DBA-4D5D-8431-923FBDB050D2}"/>
                </a:ext>
              </a:extLst>
            </xdr:cNvPr>
            <xdr:cNvPicPr>
              <a:picLocks noChangeAspect="1" noChangeArrowheads="1"/>
              <a:extLst>
                <a:ext uri="{84589F7E-364E-4C9E-8A38-B11213B215E9}">
                  <a14:cameraTool cellRange="$I$6" spid="_x0000_s1250016"/>
                </a:ext>
              </a:extLst>
            </xdr:cNvPicPr>
          </xdr:nvPicPr>
          <xdr:blipFill>
            <a:blip xmlns:r="http://schemas.openxmlformats.org/officeDocument/2006/relationships" r:embed="rId2"/>
            <a:srcRect/>
            <a:stretch>
              <a:fillRect/>
            </a:stretch>
          </xdr:blipFill>
          <xdr:spPr bwMode="auto">
            <a:xfrm>
              <a:off x="6117167" y="5471583"/>
              <a:ext cx="1090083" cy="32808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1905</xdr:colOff>
      <xdr:row>49</xdr:row>
      <xdr:rowOff>117476</xdr:rowOff>
    </xdr:from>
    <xdr:to>
      <xdr:col>7</xdr:col>
      <xdr:colOff>1339215</xdr:colOff>
      <xdr:row>56</xdr:row>
      <xdr:rowOff>12700</xdr:rowOff>
    </xdr:to>
    <xdr:sp macro="" textlink="">
      <xdr:nvSpPr>
        <xdr:cNvPr id="2" name="正方形/長方形 1">
          <a:extLst>
            <a:ext uri="{FF2B5EF4-FFF2-40B4-BE49-F238E27FC236}">
              <a16:creationId xmlns:a16="http://schemas.microsoft.com/office/drawing/2014/main" id="{BA46C2D0-048C-4FC7-AEF7-972E75740A43}"/>
            </a:ext>
          </a:extLst>
        </xdr:cNvPr>
        <xdr:cNvSpPr/>
      </xdr:nvSpPr>
      <xdr:spPr>
        <a:xfrm>
          <a:off x="5983605" y="10112376"/>
          <a:ext cx="3661410" cy="13176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諸寄地区の今後の予定</a:t>
          </a:r>
          <a:r>
            <a:rPr kumimoji="1" lang="en-US" altLang="ja-JP" sz="1000">
              <a:solidFill>
                <a:schemeClr val="tx1"/>
              </a:solidFill>
              <a:latin typeface="ＭＳ 明朝" panose="02020609040205080304" pitchFamily="17" charset="-128"/>
              <a:ea typeface="ＭＳ 明朝" panose="02020609040205080304" pitchFamily="17" charset="-128"/>
            </a:rPr>
            <a:t>】</a:t>
          </a:r>
          <a:endParaRPr kumimoji="1" lang="ja-JP" altLang="en-US" sz="1000">
            <a:solidFill>
              <a:schemeClr val="tx1"/>
            </a:solidFill>
            <a:latin typeface="ＭＳ 明朝" panose="02020609040205080304" pitchFamily="17" charset="-128"/>
            <a:ea typeface="ＭＳ 明朝" panose="02020609040205080304" pitchFamily="17" charset="-128"/>
          </a:endParaRP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R3.9.26</a:t>
          </a:r>
          <a:r>
            <a:rPr kumimoji="1" lang="ja-JP" altLang="en-US" sz="1000">
              <a:solidFill>
                <a:schemeClr val="tx1"/>
              </a:solidFill>
              <a:latin typeface="ＭＳ 明朝" panose="02020609040205080304" pitchFamily="17" charset="-128"/>
              <a:ea typeface="ＭＳ 明朝" panose="02020609040205080304" pitchFamily="17" charset="-128"/>
            </a:rPr>
            <a:t>　日本遺産認定３周年記念イベント</a:t>
          </a: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R3.8.</a:t>
          </a:r>
          <a:r>
            <a:rPr kumimoji="1" lang="ja-JP" altLang="en-US" sz="1000">
              <a:solidFill>
                <a:schemeClr val="tx1"/>
              </a:solidFill>
              <a:latin typeface="ＭＳ 明朝" panose="02020609040205080304" pitchFamily="17" charset="-128"/>
              <a:ea typeface="ＭＳ 明朝" panose="02020609040205080304" pitchFamily="17" charset="-128"/>
            </a:rPr>
            <a:t>　　諸寄おもてなしポスター・チラシの　　　　配布</a:t>
          </a:r>
        </a:p>
        <a:p>
          <a:pPr algn="l"/>
          <a:r>
            <a:rPr kumimoji="1" lang="ja-JP" altLang="en-US" sz="1000" strike="sngStrike" baseline="0">
              <a:solidFill>
                <a:srgbClr val="FF0000"/>
              </a:solidFill>
              <a:latin typeface="ＭＳ 明朝" panose="02020609040205080304" pitchFamily="17" charset="-128"/>
              <a:ea typeface="ＭＳ 明朝" panose="02020609040205080304" pitchFamily="17" charset="-128"/>
            </a:rPr>
            <a:t>◎　</a:t>
          </a:r>
          <a:r>
            <a:rPr kumimoji="1" lang="en-US" altLang="ja-JP" sz="1000" strike="sngStrike" baseline="0">
              <a:solidFill>
                <a:srgbClr val="FF0000"/>
              </a:solidFill>
              <a:latin typeface="ＭＳ 明朝" panose="02020609040205080304" pitchFamily="17" charset="-128"/>
              <a:ea typeface="ＭＳ 明朝" panose="02020609040205080304" pitchFamily="17" charset="-128"/>
            </a:rPr>
            <a:t>R3.8.    </a:t>
          </a:r>
          <a:r>
            <a:rPr kumimoji="1" lang="ja-JP" altLang="en-US" sz="1000" strike="sngStrike" baseline="0">
              <a:solidFill>
                <a:srgbClr val="FF0000"/>
              </a:solidFill>
              <a:latin typeface="ＭＳ 明朝" panose="02020609040205080304" pitchFamily="17" charset="-128"/>
              <a:ea typeface="ＭＳ 明朝" panose="02020609040205080304" pitchFamily="17" charset="-128"/>
            </a:rPr>
            <a:t>諸寄マルシェの開催</a:t>
          </a:r>
          <a:r>
            <a:rPr kumimoji="1" lang="en-US" altLang="ja-JP" sz="1000" strike="sngStrike" baseline="0">
              <a:solidFill>
                <a:srgbClr val="FF0000"/>
              </a:solidFill>
              <a:latin typeface="ＭＳ 明朝" panose="02020609040205080304" pitchFamily="17" charset="-128"/>
              <a:ea typeface="ＭＳ 明朝" panose="02020609040205080304" pitchFamily="17" charset="-128"/>
            </a:rPr>
            <a:t>(</a:t>
          </a:r>
          <a:r>
            <a:rPr kumimoji="1" lang="ja-JP" altLang="en-US" sz="1000" strike="sngStrike" baseline="0">
              <a:solidFill>
                <a:srgbClr val="FF0000"/>
              </a:solidFill>
              <a:latin typeface="ＭＳ 明朝" panose="02020609040205080304" pitchFamily="17" charset="-128"/>
              <a:ea typeface="ＭＳ 明朝" panose="02020609040205080304" pitchFamily="17" charset="-128"/>
            </a:rPr>
            <a:t>塩谷海岸</a:t>
          </a:r>
          <a:r>
            <a:rPr kumimoji="1" lang="en-US" altLang="ja-JP" sz="1000" strike="sngStrike" baseline="0">
              <a:solidFill>
                <a:srgbClr val="FF0000"/>
              </a:solidFill>
              <a:latin typeface="ＭＳ 明朝" panose="02020609040205080304" pitchFamily="17" charset="-128"/>
              <a:ea typeface="ＭＳ 明朝" panose="02020609040205080304" pitchFamily="17" charset="-128"/>
            </a:rPr>
            <a:t>)</a:t>
          </a: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ja-JP" altLang="en-US" sz="1000" baseline="0">
              <a:solidFill>
                <a:schemeClr val="tx1"/>
              </a:solidFill>
              <a:latin typeface="ＭＳ 明朝" panose="02020609040205080304" pitchFamily="17" charset="-128"/>
              <a:ea typeface="ＭＳ 明朝" panose="02020609040205080304" pitchFamily="17" charset="-128"/>
            </a:rPr>
            <a:t> 親和女子大学共催・</a:t>
          </a:r>
          <a:r>
            <a:rPr kumimoji="1" lang="en-US" altLang="ja-JP" sz="1000" baseline="0">
              <a:solidFill>
                <a:schemeClr val="tx1"/>
              </a:solidFill>
              <a:latin typeface="ＭＳ 明朝" panose="02020609040205080304" pitchFamily="17" charset="-128"/>
              <a:ea typeface="ＭＳ 明朝" panose="02020609040205080304" pitchFamily="17" charset="-128"/>
            </a:rPr>
            <a:t>SNS</a:t>
          </a:r>
          <a:r>
            <a:rPr kumimoji="1" lang="ja-JP" altLang="en-US" sz="1000" baseline="0">
              <a:solidFill>
                <a:schemeClr val="tx1"/>
              </a:solidFill>
              <a:latin typeface="ＭＳ 明朝" panose="02020609040205080304" pitchFamily="17" charset="-128"/>
              <a:ea typeface="ＭＳ 明朝" panose="02020609040205080304" pitchFamily="17" charset="-128"/>
            </a:rPr>
            <a:t>情報発信事業</a:t>
          </a:r>
        </a:p>
        <a:p>
          <a:pPr algn="l"/>
          <a:r>
            <a:rPr kumimoji="1" lang="ja-JP" altLang="en-US" sz="1000" baseline="0">
              <a:solidFill>
                <a:schemeClr val="tx1"/>
              </a:solidFill>
              <a:latin typeface="ＭＳ 明朝" panose="02020609040205080304" pitchFamily="17" charset="-128"/>
              <a:ea typeface="ＭＳ 明朝" panose="02020609040205080304" pitchFamily="17" charset="-128"/>
            </a:rPr>
            <a:t>◎　</a:t>
          </a:r>
          <a:r>
            <a:rPr kumimoji="1" lang="en-US" altLang="ja-JP" sz="1000" baseline="0">
              <a:solidFill>
                <a:schemeClr val="tx1"/>
              </a:solidFill>
              <a:latin typeface="ＭＳ 明朝" panose="02020609040205080304" pitchFamily="17" charset="-128"/>
              <a:ea typeface="ＭＳ 明朝" panose="02020609040205080304" pitchFamily="17" charset="-128"/>
            </a:rPr>
            <a:t>R3.12 </a:t>
          </a:r>
          <a:r>
            <a:rPr kumimoji="1" lang="ja-JP" altLang="en-US" sz="1000" baseline="0">
              <a:solidFill>
                <a:schemeClr val="tx1"/>
              </a:solidFill>
              <a:latin typeface="ＭＳ 明朝" panose="02020609040205080304" pitchFamily="17" charset="-128"/>
              <a:ea typeface="ＭＳ 明朝" panose="02020609040205080304" pitchFamily="17" charset="-128"/>
            </a:rPr>
            <a:t>　 諸寄</a:t>
          </a:r>
          <a:r>
            <a:rPr kumimoji="1" lang="en-US" altLang="ja-JP" sz="1000" baseline="0">
              <a:solidFill>
                <a:schemeClr val="tx1"/>
              </a:solidFill>
              <a:latin typeface="ＭＳ 明朝" panose="02020609040205080304" pitchFamily="17" charset="-128"/>
              <a:ea typeface="ＭＳ 明朝" panose="02020609040205080304" pitchFamily="17" charset="-128"/>
            </a:rPr>
            <a:t>HP</a:t>
          </a:r>
          <a:r>
            <a:rPr kumimoji="1" lang="ja-JP" altLang="en-US" sz="1000" baseline="0">
              <a:solidFill>
                <a:schemeClr val="tx1"/>
              </a:solidFill>
              <a:latin typeface="ＭＳ 明朝" panose="02020609040205080304" pitchFamily="17" charset="-128"/>
              <a:ea typeface="ＭＳ 明朝" panose="02020609040205080304" pitchFamily="17" charset="-128"/>
            </a:rPr>
            <a:t>の開設</a:t>
          </a:r>
          <a:endParaRPr kumimoji="1" lang="en-US" altLang="ja-JP" sz="1000" baseline="0">
            <a:solidFill>
              <a:schemeClr val="tx1"/>
            </a:solidFill>
            <a:latin typeface="ＭＳ 明朝" panose="02020609040205080304" pitchFamily="17" charset="-128"/>
            <a:ea typeface="ＭＳ 明朝" panose="02020609040205080304" pitchFamily="17" charset="-128"/>
          </a:endParaRPr>
        </a:p>
        <a:p>
          <a:pPr algn="l"/>
          <a:endParaRPr kumimoji="1" lang="ja-JP" altLang="en-US" sz="1000" baseline="0">
            <a:solidFill>
              <a:schemeClr val="tx1"/>
            </a:solidFill>
            <a:latin typeface="ＭＳ 明朝" panose="02020609040205080304" pitchFamily="17" charset="-128"/>
            <a:ea typeface="ＭＳ 明朝" panose="02020609040205080304" pitchFamily="17" charset="-128"/>
          </a:endParaRPr>
        </a:p>
        <a:p>
          <a:pPr algn="l"/>
          <a:endParaRPr kumimoji="1" lang="en-US" altLang="ja-JP" sz="1000" baseline="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xdr:colOff>
      <xdr:row>53</xdr:row>
      <xdr:rowOff>66676</xdr:rowOff>
    </xdr:from>
    <xdr:to>
      <xdr:col>10</xdr:col>
      <xdr:colOff>1339215</xdr:colOff>
      <xdr:row>60</xdr:row>
      <xdr:rowOff>66676</xdr:rowOff>
    </xdr:to>
    <xdr:sp macro="" textlink="">
      <xdr:nvSpPr>
        <xdr:cNvPr id="2" name="正方形/長方形 1">
          <a:extLst>
            <a:ext uri="{FF2B5EF4-FFF2-40B4-BE49-F238E27FC236}">
              <a16:creationId xmlns:a16="http://schemas.microsoft.com/office/drawing/2014/main" id="{1B7FA68C-8C74-4E9A-BAE1-88DF1F990178}"/>
            </a:ext>
          </a:extLst>
        </xdr:cNvPr>
        <xdr:cNvSpPr/>
      </xdr:nvSpPr>
      <xdr:spPr>
        <a:xfrm>
          <a:off x="9625965" y="10795636"/>
          <a:ext cx="3661410" cy="13868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諸寄地区の今後の予定</a:t>
          </a:r>
          <a:r>
            <a:rPr kumimoji="1" lang="en-US" altLang="ja-JP" sz="1000">
              <a:solidFill>
                <a:schemeClr val="tx1"/>
              </a:solidFill>
              <a:latin typeface="ＭＳ 明朝" panose="02020609040205080304" pitchFamily="17" charset="-128"/>
              <a:ea typeface="ＭＳ 明朝" panose="02020609040205080304" pitchFamily="17" charset="-128"/>
            </a:rPr>
            <a:t>】</a:t>
          </a:r>
          <a:endParaRPr kumimoji="1" lang="ja-JP" altLang="en-US" sz="1000">
            <a:solidFill>
              <a:schemeClr val="tx1"/>
            </a:solidFill>
            <a:latin typeface="ＭＳ 明朝" panose="02020609040205080304" pitchFamily="17" charset="-128"/>
            <a:ea typeface="ＭＳ 明朝" panose="02020609040205080304" pitchFamily="17" charset="-128"/>
          </a:endParaRP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R3.9.26</a:t>
          </a:r>
          <a:r>
            <a:rPr kumimoji="1" lang="ja-JP" altLang="en-US" sz="1000">
              <a:solidFill>
                <a:schemeClr val="tx1"/>
              </a:solidFill>
              <a:latin typeface="ＭＳ 明朝" panose="02020609040205080304" pitchFamily="17" charset="-128"/>
              <a:ea typeface="ＭＳ 明朝" panose="02020609040205080304" pitchFamily="17" charset="-128"/>
            </a:rPr>
            <a:t>　日本遺産認定３周年記念イベント</a:t>
          </a: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R3.8.</a:t>
          </a:r>
          <a:r>
            <a:rPr kumimoji="1" lang="ja-JP" altLang="en-US" sz="1000">
              <a:solidFill>
                <a:schemeClr val="tx1"/>
              </a:solidFill>
              <a:latin typeface="ＭＳ 明朝" panose="02020609040205080304" pitchFamily="17" charset="-128"/>
              <a:ea typeface="ＭＳ 明朝" panose="02020609040205080304" pitchFamily="17" charset="-128"/>
            </a:rPr>
            <a:t>　　諸寄おもてなしポスター・チラシの　　　　配布</a:t>
          </a:r>
        </a:p>
        <a:p>
          <a:pPr algn="l"/>
          <a:r>
            <a:rPr kumimoji="1" lang="ja-JP" altLang="en-US" sz="1000" strike="sngStrike" baseline="0">
              <a:solidFill>
                <a:srgbClr val="FF0000"/>
              </a:solidFill>
              <a:latin typeface="ＭＳ 明朝" panose="02020609040205080304" pitchFamily="17" charset="-128"/>
              <a:ea typeface="ＭＳ 明朝" panose="02020609040205080304" pitchFamily="17" charset="-128"/>
            </a:rPr>
            <a:t>◎　</a:t>
          </a:r>
          <a:r>
            <a:rPr kumimoji="1" lang="en-US" altLang="ja-JP" sz="1000" strike="sngStrike" baseline="0">
              <a:solidFill>
                <a:srgbClr val="FF0000"/>
              </a:solidFill>
              <a:latin typeface="ＭＳ 明朝" panose="02020609040205080304" pitchFamily="17" charset="-128"/>
              <a:ea typeface="ＭＳ 明朝" panose="02020609040205080304" pitchFamily="17" charset="-128"/>
            </a:rPr>
            <a:t>R3.8.    </a:t>
          </a:r>
          <a:r>
            <a:rPr kumimoji="1" lang="ja-JP" altLang="en-US" sz="1000" strike="sngStrike" baseline="0">
              <a:solidFill>
                <a:srgbClr val="FF0000"/>
              </a:solidFill>
              <a:latin typeface="ＭＳ 明朝" panose="02020609040205080304" pitchFamily="17" charset="-128"/>
              <a:ea typeface="ＭＳ 明朝" panose="02020609040205080304" pitchFamily="17" charset="-128"/>
            </a:rPr>
            <a:t>諸寄マルシェの開催</a:t>
          </a:r>
          <a:r>
            <a:rPr kumimoji="1" lang="en-US" altLang="ja-JP" sz="1000" strike="sngStrike" baseline="0">
              <a:solidFill>
                <a:srgbClr val="FF0000"/>
              </a:solidFill>
              <a:latin typeface="ＭＳ 明朝" panose="02020609040205080304" pitchFamily="17" charset="-128"/>
              <a:ea typeface="ＭＳ 明朝" panose="02020609040205080304" pitchFamily="17" charset="-128"/>
            </a:rPr>
            <a:t>(</a:t>
          </a:r>
          <a:r>
            <a:rPr kumimoji="1" lang="ja-JP" altLang="en-US" sz="1000" strike="sngStrike" baseline="0">
              <a:solidFill>
                <a:srgbClr val="FF0000"/>
              </a:solidFill>
              <a:latin typeface="ＭＳ 明朝" panose="02020609040205080304" pitchFamily="17" charset="-128"/>
              <a:ea typeface="ＭＳ 明朝" panose="02020609040205080304" pitchFamily="17" charset="-128"/>
            </a:rPr>
            <a:t>塩谷海岸</a:t>
          </a:r>
          <a:r>
            <a:rPr kumimoji="1" lang="en-US" altLang="ja-JP" sz="1000" strike="sngStrike" baseline="0">
              <a:solidFill>
                <a:srgbClr val="FF0000"/>
              </a:solidFill>
              <a:latin typeface="ＭＳ 明朝" panose="02020609040205080304" pitchFamily="17" charset="-128"/>
              <a:ea typeface="ＭＳ 明朝" panose="02020609040205080304" pitchFamily="17" charset="-128"/>
            </a:rPr>
            <a:t>)</a:t>
          </a: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ja-JP" altLang="en-US" sz="1000" baseline="0">
              <a:solidFill>
                <a:schemeClr val="tx1"/>
              </a:solidFill>
              <a:latin typeface="ＭＳ 明朝" panose="02020609040205080304" pitchFamily="17" charset="-128"/>
              <a:ea typeface="ＭＳ 明朝" panose="02020609040205080304" pitchFamily="17" charset="-128"/>
            </a:rPr>
            <a:t> 親和女子大学共催・</a:t>
          </a:r>
          <a:r>
            <a:rPr kumimoji="1" lang="en-US" altLang="ja-JP" sz="1000" baseline="0">
              <a:solidFill>
                <a:schemeClr val="tx1"/>
              </a:solidFill>
              <a:latin typeface="ＭＳ 明朝" panose="02020609040205080304" pitchFamily="17" charset="-128"/>
              <a:ea typeface="ＭＳ 明朝" panose="02020609040205080304" pitchFamily="17" charset="-128"/>
            </a:rPr>
            <a:t>SNS</a:t>
          </a:r>
          <a:r>
            <a:rPr kumimoji="1" lang="ja-JP" altLang="en-US" sz="1000" baseline="0">
              <a:solidFill>
                <a:schemeClr val="tx1"/>
              </a:solidFill>
              <a:latin typeface="ＭＳ 明朝" panose="02020609040205080304" pitchFamily="17" charset="-128"/>
              <a:ea typeface="ＭＳ 明朝" panose="02020609040205080304" pitchFamily="17" charset="-128"/>
            </a:rPr>
            <a:t>情報発信事業</a:t>
          </a:r>
        </a:p>
        <a:p>
          <a:pPr algn="l"/>
          <a:r>
            <a:rPr kumimoji="1" lang="ja-JP" altLang="en-US" sz="1000" baseline="0">
              <a:solidFill>
                <a:schemeClr val="tx1"/>
              </a:solidFill>
              <a:latin typeface="ＭＳ 明朝" panose="02020609040205080304" pitchFamily="17" charset="-128"/>
              <a:ea typeface="ＭＳ 明朝" panose="02020609040205080304" pitchFamily="17" charset="-128"/>
            </a:rPr>
            <a:t>◎　</a:t>
          </a:r>
          <a:r>
            <a:rPr kumimoji="1" lang="en-US" altLang="ja-JP" sz="1000" baseline="0">
              <a:solidFill>
                <a:schemeClr val="tx1"/>
              </a:solidFill>
              <a:latin typeface="ＭＳ 明朝" panose="02020609040205080304" pitchFamily="17" charset="-128"/>
              <a:ea typeface="ＭＳ 明朝" panose="02020609040205080304" pitchFamily="17" charset="-128"/>
            </a:rPr>
            <a:t>R3.12 </a:t>
          </a:r>
          <a:r>
            <a:rPr kumimoji="1" lang="ja-JP" altLang="en-US" sz="1000" baseline="0">
              <a:solidFill>
                <a:schemeClr val="tx1"/>
              </a:solidFill>
              <a:latin typeface="ＭＳ 明朝" panose="02020609040205080304" pitchFamily="17" charset="-128"/>
              <a:ea typeface="ＭＳ 明朝" panose="02020609040205080304" pitchFamily="17" charset="-128"/>
            </a:rPr>
            <a:t>　 諸寄</a:t>
          </a:r>
          <a:r>
            <a:rPr kumimoji="1" lang="en-US" altLang="ja-JP" sz="1000" baseline="0">
              <a:solidFill>
                <a:schemeClr val="tx1"/>
              </a:solidFill>
              <a:latin typeface="ＭＳ 明朝" panose="02020609040205080304" pitchFamily="17" charset="-128"/>
              <a:ea typeface="ＭＳ 明朝" panose="02020609040205080304" pitchFamily="17" charset="-128"/>
            </a:rPr>
            <a:t>HP</a:t>
          </a:r>
          <a:r>
            <a:rPr kumimoji="1" lang="ja-JP" altLang="en-US" sz="1000" baseline="0">
              <a:solidFill>
                <a:schemeClr val="tx1"/>
              </a:solidFill>
              <a:latin typeface="ＭＳ 明朝" panose="02020609040205080304" pitchFamily="17" charset="-128"/>
              <a:ea typeface="ＭＳ 明朝" panose="02020609040205080304" pitchFamily="17" charset="-128"/>
            </a:rPr>
            <a:t>の開設</a:t>
          </a:r>
          <a:endParaRPr kumimoji="1" lang="en-US" altLang="ja-JP" sz="1000" baseline="0">
            <a:solidFill>
              <a:schemeClr val="tx1"/>
            </a:solidFill>
            <a:latin typeface="ＭＳ 明朝" panose="02020609040205080304" pitchFamily="17" charset="-128"/>
            <a:ea typeface="ＭＳ 明朝" panose="02020609040205080304" pitchFamily="17" charset="-128"/>
          </a:endParaRPr>
        </a:p>
        <a:p>
          <a:pPr algn="l"/>
          <a:endParaRPr kumimoji="1" lang="ja-JP" altLang="en-US" sz="1000" baseline="0">
            <a:solidFill>
              <a:schemeClr val="tx1"/>
            </a:solidFill>
            <a:latin typeface="ＭＳ 明朝" panose="02020609040205080304" pitchFamily="17" charset="-128"/>
            <a:ea typeface="ＭＳ 明朝" panose="02020609040205080304" pitchFamily="17" charset="-128"/>
          </a:endParaRPr>
        </a:p>
        <a:p>
          <a:pPr algn="l"/>
          <a:endParaRPr kumimoji="1" lang="en-US" altLang="ja-JP" sz="1000" baseline="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55d9d74c3e570c7/&#12487;&#12473;&#12463;&#12488;&#12483;&#12503;/&#35576;&#23492;&#12460;&#12452;&#12489;/&#22320;&#22495;&#20877;&#29983;&#21332;&#20685;&#21729;&#27963;&#21205;&#26085;&#35468;&#65288;&#35330;&#27491;&#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Ｒ3.4.1～2"/>
      <sheetName val="Ｒ3.4.5～6"/>
      <sheetName val="4.8～9"/>
      <sheetName val="４.12～13"/>
      <sheetName val="４.15～16 "/>
      <sheetName val="４.19～20"/>
      <sheetName val="4.22～23"/>
      <sheetName val="4.26～27"/>
      <sheetName val="4.28～29"/>
      <sheetName val="4.30"/>
      <sheetName val="5.1～6"/>
      <sheetName val="5.7～9"/>
      <sheetName val="5.10～11"/>
      <sheetName val="5.13～14"/>
      <sheetName val="5.17～18"/>
      <sheetName val="5.20～21"/>
      <sheetName val="5.23～24"/>
      <sheetName val="5.25～27"/>
      <sheetName val="5.28～31"/>
      <sheetName val="6.1～3"/>
      <sheetName val="6.4～7"/>
      <sheetName val="6.8～10"/>
      <sheetName val="6.11～14"/>
      <sheetName val="6.15～17"/>
      <sheetName val="6.18～20"/>
      <sheetName val="6.21～22"/>
      <sheetName val="6.24～25"/>
      <sheetName val="6.28～29"/>
      <sheetName val="7.1～7.2"/>
      <sheetName val="7.5～7.6"/>
      <sheetName val="7.8～7.9"/>
      <sheetName val="7.10～7.12"/>
      <sheetName val="7.13～15"/>
      <sheetName val="7.16～19"/>
      <sheetName val="7.20～21"/>
      <sheetName val="7.22～23"/>
      <sheetName val="7.26～27"/>
      <sheetName val="7.29～30"/>
      <sheetName val="8.2～8.3"/>
      <sheetName val="8.5～8.6"/>
      <sheetName val="8.10～12"/>
      <sheetName val="8.13～16"/>
      <sheetName val="8.17～19 "/>
      <sheetName val="8.20～23"/>
      <sheetName val="8.24～26"/>
      <sheetName val="8.27～30"/>
      <sheetName val="8.31"/>
      <sheetName val="9.2～3"/>
      <sheetName val="9.6～7"/>
      <sheetName val="9.9～10"/>
      <sheetName val="9.13～14"/>
      <sheetName val="9.15～16"/>
      <sheetName val="9.17～21"/>
      <sheetName val="9.22～24"/>
      <sheetName val="9.27～28"/>
      <sheetName val="9.30"/>
      <sheetName val="10.1～4"/>
      <sheetName val="10.5～7"/>
      <sheetName val="10.8～11"/>
      <sheetName val="10.12～14"/>
      <sheetName val="10.15～18"/>
      <sheetName val="10.19～21"/>
      <sheetName val="10.22～25"/>
      <sheetName val="10.26～28"/>
      <sheetName val="10.29"/>
      <sheetName val="11.1～2"/>
      <sheetName val="11.3～4"/>
      <sheetName val="11.5～6"/>
      <sheetName val="11.8～9"/>
      <sheetName val="11.11～12"/>
      <sheetName val="11.15～16"/>
      <sheetName val="11.18～19"/>
      <sheetName val="11.22～25"/>
      <sheetName val="11.26～29"/>
      <sheetName val="活動記録"/>
      <sheetName val="諸寄ガイ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4">
          <cell r="D24">
            <v>44349</v>
          </cell>
          <cell r="E24" t="str">
            <v>トライやるウイークの諸寄ガイド</v>
          </cell>
        </row>
        <row r="43">
          <cell r="D43">
            <v>44399</v>
          </cell>
        </row>
        <row r="45">
          <cell r="D45">
            <v>44400</v>
          </cell>
        </row>
        <row r="58">
          <cell r="D58">
            <v>44442</v>
          </cell>
        </row>
        <row r="68">
          <cell r="D68">
            <v>44492</v>
          </cell>
        </row>
        <row r="70">
          <cell r="D70">
            <v>44493</v>
          </cell>
        </row>
        <row r="76">
          <cell r="D76">
            <v>44503</v>
          </cell>
        </row>
        <row r="78">
          <cell r="D78">
            <v>44506</v>
          </cell>
        </row>
      </sheetData>
      <sheetData sheetId="76"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persons/person22.xml><?xml version="1.0" encoding="utf-8"?>
<personList xmlns="http://schemas.microsoft.com/office/spreadsheetml/2018/threadedcomments" xmlns:x="http://schemas.openxmlformats.org/spreadsheetml/2006/main"/>
</file>

<file path=xl/persons/person23.xml><?xml version="1.0" encoding="utf-8"?>
<personList xmlns="http://schemas.microsoft.com/office/spreadsheetml/2018/threadedcomments" xmlns:x="http://schemas.openxmlformats.org/spreadsheetml/2006/main"/>
</file>

<file path=xl/persons/person24.xml><?xml version="1.0" encoding="utf-8"?>
<personList xmlns="http://schemas.microsoft.com/office/spreadsheetml/2018/threadedcomments" xmlns:x="http://schemas.openxmlformats.org/spreadsheetml/2006/main"/>
</file>

<file path=xl/persons/person25.xml><?xml version="1.0" encoding="utf-8"?>
<personList xmlns="http://schemas.microsoft.com/office/spreadsheetml/2018/threadedcomments" xmlns:x="http://schemas.openxmlformats.org/spreadsheetml/2006/main"/>
</file>

<file path=xl/persons/person26.xml><?xml version="1.0" encoding="utf-8"?>
<personList xmlns="http://schemas.microsoft.com/office/spreadsheetml/2018/threadedcomments" xmlns:x="http://schemas.openxmlformats.org/spreadsheetml/2006/main"/>
</file>

<file path=xl/persons/person27.xml><?xml version="1.0" encoding="utf-8"?>
<personList xmlns="http://schemas.microsoft.com/office/spreadsheetml/2018/threadedcomments" xmlns:x="http://schemas.openxmlformats.org/spreadsheetml/2006/main"/>
</file>

<file path=xl/persons/person28.xml><?xml version="1.0" encoding="utf-8"?>
<personList xmlns="http://schemas.microsoft.com/office/spreadsheetml/2018/threadedcomments" xmlns:x="http://schemas.openxmlformats.org/spreadsheetml/2006/main"/>
</file>

<file path=xl/persons/person29.xml><?xml version="1.0" encoding="utf-8"?>
<personList xmlns="http://schemas.microsoft.com/office/spreadsheetml/2018/threadedcomments" xmlns:x="http://schemas.openxmlformats.org/spreadsheetml/2006/main"/>
</file>

<file path=xl/persons/person30.xml><?xml version="1.0" encoding="utf-8"?>
<personList xmlns="http://schemas.microsoft.com/office/spreadsheetml/2018/threadedcomments" xmlns:x="http://schemas.openxmlformats.org/spreadsheetml/2006/main"/>
</file>

<file path=xl/persons/person31.xml><?xml version="1.0" encoding="utf-8"?>
<personList xmlns="http://schemas.microsoft.com/office/spreadsheetml/2018/threadedcomments" xmlns:x="http://schemas.openxmlformats.org/spreadsheetml/2006/main"/>
</file>

<file path=xl/persons/person32.xml><?xml version="1.0" encoding="utf-8"?>
<personList xmlns="http://schemas.microsoft.com/office/spreadsheetml/2018/threadedcomments" xmlns:x="http://schemas.openxmlformats.org/spreadsheetml/2006/main"/>
</file>

<file path=xl/persons/person33.xml><?xml version="1.0" encoding="utf-8"?>
<personList xmlns="http://schemas.microsoft.com/office/spreadsheetml/2018/threadedcomments" xmlns:x="http://schemas.openxmlformats.org/spreadsheetml/2006/main"/>
</file>

<file path=xl/persons/person3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3"/>
  <sheetViews>
    <sheetView topLeftCell="A13" workbookViewId="0">
      <selection activeCell="D2" sqref="D2:E2"/>
    </sheetView>
  </sheetViews>
  <sheetFormatPr defaultColWidth="8.69921875" defaultRowHeight="14.4"/>
  <cols>
    <col min="1" max="1" width="4.59765625" style="498" customWidth="1"/>
    <col min="2" max="2" width="8.69921875" style="498"/>
    <col min="3" max="3" width="16.59765625" style="498" customWidth="1"/>
    <col min="4" max="4" width="6.59765625" style="498" customWidth="1"/>
    <col min="5" max="5" width="8.59765625" style="498" customWidth="1"/>
    <col min="6" max="7" width="10.59765625" style="498" customWidth="1"/>
    <col min="8" max="8" width="16.59765625" style="498" customWidth="1"/>
    <col min="9" max="9" width="3.59765625" style="498" customWidth="1"/>
    <col min="10" max="16384" width="8.69921875" style="498"/>
  </cols>
  <sheetData>
    <row r="1" spans="1:9">
      <c r="A1" s="621"/>
      <c r="B1" s="2" t="s">
        <v>1052</v>
      </c>
      <c r="C1" s="2"/>
      <c r="D1" s="2"/>
      <c r="E1" s="2"/>
      <c r="F1" s="2"/>
      <c r="G1" s="2"/>
      <c r="H1" s="2"/>
      <c r="I1" s="2"/>
    </row>
    <row r="2" spans="1:9" ht="24" customHeight="1">
      <c r="A2" s="622"/>
      <c r="B2" s="615" t="str">
        <f>IF(D2&lt;&gt;"","令和"&amp;DBCS(YEAR(D2)-2018)&amp;"年","右のセルに日付入力→")</f>
        <v>右のセルに日付入力→</v>
      </c>
      <c r="C2" s="616" t="e">
        <f>"令和"&amp;YEAR(#REF!)-2018&amp;"年"</f>
        <v>#REF!</v>
      </c>
      <c r="D2" s="617"/>
      <c r="E2" s="617"/>
      <c r="F2" s="496" t="str">
        <f>IF(D2&lt;&gt;"","("&amp;CHOOSE(WEEKDAY(D2),"日曜日","月曜日","火曜日","水曜日","木曜日","金曜日","土曜日")&amp;")","")</f>
        <v/>
      </c>
      <c r="G2" s="1" t="s">
        <v>1</v>
      </c>
      <c r="H2" s="618"/>
      <c r="I2" s="619"/>
    </row>
    <row r="3" spans="1:9">
      <c r="A3" s="622"/>
      <c r="B3" s="595" t="s">
        <v>6</v>
      </c>
      <c r="C3" s="597" t="s">
        <v>15</v>
      </c>
      <c r="D3" s="598"/>
      <c r="E3" s="598"/>
      <c r="F3" s="599"/>
      <c r="G3" s="1" t="s">
        <v>2</v>
      </c>
      <c r="H3" s="603">
        <v>830</v>
      </c>
      <c r="I3" s="604"/>
    </row>
    <row r="4" spans="1:9">
      <c r="A4" s="622"/>
      <c r="B4" s="596"/>
      <c r="C4" s="600"/>
      <c r="D4" s="601"/>
      <c r="E4" s="601"/>
      <c r="F4" s="602"/>
      <c r="G4" s="1" t="s">
        <v>3</v>
      </c>
      <c r="H4" s="603">
        <v>1715</v>
      </c>
      <c r="I4" s="604"/>
    </row>
    <row r="5" spans="1:9" ht="43.95" customHeight="1">
      <c r="A5" s="622"/>
      <c r="B5" s="605" t="s">
        <v>7</v>
      </c>
      <c r="C5" s="497" t="s">
        <v>4</v>
      </c>
      <c r="D5" s="592"/>
      <c r="E5" s="593"/>
      <c r="F5" s="593"/>
      <c r="G5" s="593"/>
      <c r="H5" s="593"/>
      <c r="I5" s="594"/>
    </row>
    <row r="6" spans="1:9" ht="22.2" customHeight="1">
      <c r="A6" s="622"/>
      <c r="B6" s="606"/>
      <c r="C6" s="608" t="s">
        <v>8</v>
      </c>
      <c r="D6" s="3" t="s">
        <v>12</v>
      </c>
      <c r="E6" s="609"/>
      <c r="F6" s="609"/>
      <c r="G6" s="609"/>
      <c r="H6" s="609"/>
      <c r="I6" s="5" t="s">
        <v>14</v>
      </c>
    </row>
    <row r="7" spans="1:9" ht="22.2" customHeight="1">
      <c r="A7" s="622"/>
      <c r="B7" s="606"/>
      <c r="C7" s="608"/>
      <c r="D7" s="3"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3" t="s">
        <v>13</v>
      </c>
      <c r="E9" s="610"/>
      <c r="F9" s="610"/>
      <c r="G9" s="610"/>
      <c r="H9" s="610"/>
      <c r="I9" s="6" t="s">
        <v>14</v>
      </c>
    </row>
    <row r="10" spans="1:9" ht="43.95" customHeight="1">
      <c r="A10" s="622"/>
      <c r="B10" s="606"/>
      <c r="C10" s="497" t="s">
        <v>10</v>
      </c>
      <c r="D10" s="592"/>
      <c r="E10" s="593"/>
      <c r="F10" s="593"/>
      <c r="G10" s="593"/>
      <c r="H10" s="593"/>
      <c r="I10" s="594"/>
    </row>
    <row r="11" spans="1:9" ht="43.95" customHeight="1">
      <c r="A11" s="622"/>
      <c r="B11" s="607"/>
      <c r="C11" s="497" t="s">
        <v>11</v>
      </c>
      <c r="D11" s="592"/>
      <c r="E11" s="593"/>
      <c r="F11" s="593"/>
      <c r="G11" s="593"/>
      <c r="H11" s="593"/>
      <c r="I11" s="594"/>
    </row>
    <row r="12" spans="1:9">
      <c r="A12" s="622"/>
      <c r="B12" s="612" t="s">
        <v>5</v>
      </c>
      <c r="C12" s="613"/>
      <c r="D12" s="613"/>
      <c r="E12" s="613"/>
      <c r="F12" s="613"/>
      <c r="G12" s="613"/>
      <c r="H12" s="613"/>
      <c r="I12" s="614"/>
    </row>
    <row r="13" spans="1:9" ht="43.95" customHeight="1">
      <c r="A13" s="622"/>
      <c r="B13" s="592"/>
      <c r="C13" s="593"/>
      <c r="D13" s="593"/>
      <c r="E13" s="593"/>
      <c r="F13" s="593"/>
      <c r="G13" s="593"/>
      <c r="H13" s="593"/>
      <c r="I13" s="594"/>
    </row>
    <row r="14" spans="1:9">
      <c r="A14" s="622"/>
    </row>
    <row r="15" spans="1:9">
      <c r="A15" s="622"/>
      <c r="B15" s="2" t="s">
        <v>1052</v>
      </c>
      <c r="C15" s="2"/>
      <c r="D15" s="2"/>
      <c r="E15" s="2"/>
      <c r="F15" s="2"/>
      <c r="G15" s="2"/>
      <c r="H15" s="2"/>
      <c r="I15" s="2"/>
    </row>
    <row r="16" spans="1:9" ht="24" customHeight="1">
      <c r="A16" s="622"/>
      <c r="B16" s="615" t="str">
        <f>IF(D16&lt;&gt;"","令和"&amp;DBCS(YEAR(D16)-2018)&amp;"年","右のセルに日付入力→")</f>
        <v>右のセルに日付入力→</v>
      </c>
      <c r="C16" s="616" t="e">
        <f>"令和"&amp;YEAR(#REF!)-2018&amp;"年"</f>
        <v>#REF!</v>
      </c>
      <c r="D16" s="617"/>
      <c r="E16" s="617"/>
      <c r="F16" s="496" t="str">
        <f>IF(D16&lt;&gt;"","("&amp;CHOOSE(WEEKDAY(D16),"日曜日","月曜日","火曜日","水曜日","木曜日","金曜日","土曜日")&amp;")","")</f>
        <v/>
      </c>
      <c r="G16" s="1" t="s">
        <v>1</v>
      </c>
      <c r="H16" s="618"/>
      <c r="I16" s="619"/>
    </row>
    <row r="17" spans="1:9">
      <c r="A17" s="622"/>
      <c r="B17" s="595" t="s">
        <v>6</v>
      </c>
      <c r="C17" s="597" t="str">
        <f>C3</f>
        <v>山﨑　康行　　㊞</v>
      </c>
      <c r="D17" s="598"/>
      <c r="E17" s="598"/>
      <c r="F17" s="599"/>
      <c r="G17" s="1" t="s">
        <v>2</v>
      </c>
      <c r="H17" s="603">
        <v>830</v>
      </c>
      <c r="I17" s="604"/>
    </row>
    <row r="18" spans="1:9">
      <c r="A18" s="622"/>
      <c r="B18" s="596"/>
      <c r="C18" s="600"/>
      <c r="D18" s="601"/>
      <c r="E18" s="601"/>
      <c r="F18" s="602"/>
      <c r="G18" s="1" t="s">
        <v>3</v>
      </c>
      <c r="H18" s="603">
        <v>1715</v>
      </c>
      <c r="I18" s="604"/>
    </row>
    <row r="19" spans="1:9" ht="43.95" customHeight="1">
      <c r="A19" s="622"/>
      <c r="B19" s="605" t="s">
        <v>7</v>
      </c>
      <c r="C19" s="497" t="s">
        <v>4</v>
      </c>
      <c r="D19" s="592"/>
      <c r="E19" s="593"/>
      <c r="F19" s="593"/>
      <c r="G19" s="593"/>
      <c r="H19" s="593"/>
      <c r="I19" s="594"/>
    </row>
    <row r="20" spans="1:9" ht="22.2" customHeight="1">
      <c r="A20" s="622"/>
      <c r="B20" s="606"/>
      <c r="C20" s="608" t="s">
        <v>8</v>
      </c>
      <c r="D20" s="3"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3.95" customHeight="1">
      <c r="A24" s="622"/>
      <c r="B24" s="606"/>
      <c r="C24" s="497" t="s">
        <v>10</v>
      </c>
      <c r="D24" s="592"/>
      <c r="E24" s="593"/>
      <c r="F24" s="593"/>
      <c r="G24" s="593"/>
      <c r="H24" s="593"/>
      <c r="I24" s="594"/>
    </row>
    <row r="25" spans="1:9" ht="43.95" customHeight="1">
      <c r="A25" s="622"/>
      <c r="B25" s="607"/>
      <c r="C25" s="497" t="s">
        <v>11</v>
      </c>
      <c r="D25" s="592"/>
      <c r="E25" s="593"/>
      <c r="F25" s="593"/>
      <c r="G25" s="593"/>
      <c r="H25" s="593"/>
      <c r="I25" s="594"/>
    </row>
    <row r="26" spans="1:9">
      <c r="A26" s="622"/>
      <c r="B26" s="612" t="s">
        <v>5</v>
      </c>
      <c r="C26" s="613"/>
      <c r="D26" s="613"/>
      <c r="E26" s="613"/>
      <c r="F26" s="613"/>
      <c r="G26" s="613"/>
      <c r="H26" s="613"/>
      <c r="I26" s="614"/>
    </row>
    <row r="27" spans="1:9" ht="43.95" customHeight="1">
      <c r="A27" s="622"/>
      <c r="B27" s="592"/>
      <c r="C27" s="593"/>
      <c r="D27" s="593"/>
      <c r="E27" s="593"/>
      <c r="F27" s="593"/>
      <c r="G27" s="593"/>
      <c r="H27" s="593"/>
      <c r="I27" s="594"/>
    </row>
    <row r="28" spans="1:9">
      <c r="A28" s="620"/>
      <c r="B28" s="2" t="s">
        <v>0</v>
      </c>
      <c r="C28" s="2"/>
      <c r="D28" s="2"/>
      <c r="E28" s="2"/>
      <c r="F28" s="2"/>
      <c r="G28" s="2"/>
      <c r="H28" s="2"/>
      <c r="I28" s="2"/>
    </row>
    <row r="29" spans="1:9" ht="24" customHeight="1">
      <c r="A29" s="620"/>
      <c r="B29" s="615" t="str">
        <f>IF(D29&lt;&gt;"","令和"&amp;DBCS(YEAR(D29)-2018)&amp;"年","右のセルに日付入力→")</f>
        <v>右のセルに日付入力→</v>
      </c>
      <c r="C29" s="616" t="e">
        <f>"令和"&amp;YEAR(#REF!)-2018&amp;"年"</f>
        <v>#REF!</v>
      </c>
      <c r="D29" s="617"/>
      <c r="E29" s="617"/>
      <c r="F29" s="496" t="str">
        <f>IF(D29&lt;&gt;"","("&amp;CHOOSE(WEEKDAY(D29),"日曜日","月曜日","火曜日","水曜日","木曜日","金曜日","土曜日")&amp;")","")</f>
        <v/>
      </c>
      <c r="G29" s="1" t="s">
        <v>1</v>
      </c>
      <c r="H29" s="618"/>
      <c r="I29" s="619"/>
    </row>
    <row r="30" spans="1:9">
      <c r="A30" s="620"/>
      <c r="B30" s="595" t="s">
        <v>6</v>
      </c>
      <c r="C30" s="597" t="str">
        <f>C3</f>
        <v>山﨑　康行　　㊞</v>
      </c>
      <c r="D30" s="598"/>
      <c r="E30" s="598"/>
      <c r="F30" s="599"/>
      <c r="G30" s="1" t="s">
        <v>2</v>
      </c>
      <c r="H30" s="603">
        <v>830</v>
      </c>
      <c r="I30" s="604"/>
    </row>
    <row r="31" spans="1:9">
      <c r="A31" s="620"/>
      <c r="B31" s="596"/>
      <c r="C31" s="600"/>
      <c r="D31" s="601"/>
      <c r="E31" s="601"/>
      <c r="F31" s="602"/>
      <c r="G31" s="1" t="s">
        <v>3</v>
      </c>
      <c r="H31" s="603">
        <v>1715</v>
      </c>
      <c r="I31" s="604"/>
    </row>
    <row r="32" spans="1:9" ht="43.95" customHeight="1">
      <c r="A32" s="620"/>
      <c r="B32" s="605" t="s">
        <v>7</v>
      </c>
      <c r="C32" s="497" t="s">
        <v>4</v>
      </c>
      <c r="D32" s="592"/>
      <c r="E32" s="593"/>
      <c r="F32" s="593"/>
      <c r="G32" s="593"/>
      <c r="H32" s="593"/>
      <c r="I32" s="594"/>
    </row>
    <row r="33" spans="1:9" ht="22.2" customHeight="1">
      <c r="A33" s="620"/>
      <c r="B33" s="606"/>
      <c r="C33" s="608" t="s">
        <v>8</v>
      </c>
      <c r="D33" s="3" t="s">
        <v>12</v>
      </c>
      <c r="E33" s="609"/>
      <c r="F33" s="609"/>
      <c r="G33" s="609"/>
      <c r="H33" s="609"/>
      <c r="I33" s="5" t="s">
        <v>14</v>
      </c>
    </row>
    <row r="34" spans="1:9" ht="22.2" customHeight="1">
      <c r="A34" s="620"/>
      <c r="B34" s="606"/>
      <c r="C34" s="608"/>
      <c r="D34" s="3" t="s">
        <v>13</v>
      </c>
      <c r="E34" s="610"/>
      <c r="F34" s="610"/>
      <c r="G34" s="610"/>
      <c r="H34" s="610"/>
      <c r="I34" s="6" t="s">
        <v>14</v>
      </c>
    </row>
    <row r="35" spans="1:9" ht="22.2" customHeight="1">
      <c r="A35" s="620"/>
      <c r="B35" s="606"/>
      <c r="C35" s="611" t="s">
        <v>9</v>
      </c>
      <c r="D35" s="4" t="s">
        <v>12</v>
      </c>
      <c r="E35" s="609"/>
      <c r="F35" s="609"/>
      <c r="G35" s="609"/>
      <c r="H35" s="609"/>
      <c r="I35" s="5" t="s">
        <v>14</v>
      </c>
    </row>
    <row r="36" spans="1:9" ht="22.2" customHeight="1">
      <c r="A36" s="620"/>
      <c r="B36" s="606"/>
      <c r="C36" s="611"/>
      <c r="D36" s="3" t="s">
        <v>13</v>
      </c>
      <c r="E36" s="610"/>
      <c r="F36" s="610"/>
      <c r="G36" s="610"/>
      <c r="H36" s="610"/>
      <c r="I36" s="6" t="s">
        <v>14</v>
      </c>
    </row>
    <row r="37" spans="1:9" ht="43.95" customHeight="1">
      <c r="A37" s="620"/>
      <c r="B37" s="606"/>
      <c r="C37" s="497" t="s">
        <v>10</v>
      </c>
      <c r="D37" s="592"/>
      <c r="E37" s="593"/>
      <c r="F37" s="593"/>
      <c r="G37" s="593"/>
      <c r="H37" s="593"/>
      <c r="I37" s="594"/>
    </row>
    <row r="38" spans="1:9" ht="43.95" customHeight="1">
      <c r="A38" s="620"/>
      <c r="B38" s="607"/>
      <c r="C38" s="497" t="s">
        <v>11</v>
      </c>
      <c r="D38" s="592"/>
      <c r="E38" s="593"/>
      <c r="F38" s="593"/>
      <c r="G38" s="593"/>
      <c r="H38" s="593"/>
      <c r="I38" s="594"/>
    </row>
    <row r="39" spans="1:9">
      <c r="A39" s="620"/>
      <c r="B39" s="612" t="s">
        <v>5</v>
      </c>
      <c r="C39" s="613"/>
      <c r="D39" s="613"/>
      <c r="E39" s="613"/>
      <c r="F39" s="613"/>
      <c r="G39" s="613"/>
      <c r="H39" s="613"/>
      <c r="I39" s="614"/>
    </row>
    <row r="40" spans="1:9" ht="43.95" customHeight="1">
      <c r="A40" s="620"/>
      <c r="B40" s="592"/>
      <c r="C40" s="593"/>
      <c r="D40" s="593"/>
      <c r="E40" s="593"/>
      <c r="F40" s="593"/>
      <c r="G40" s="593"/>
      <c r="H40" s="593"/>
      <c r="I40" s="594"/>
    </row>
    <row r="41" spans="1:9">
      <c r="A41" s="620"/>
      <c r="B41" s="2" t="s">
        <v>0</v>
      </c>
      <c r="C41" s="2"/>
      <c r="D41" s="2"/>
      <c r="E41" s="2"/>
      <c r="F41" s="2"/>
      <c r="G41" s="2"/>
      <c r="H41" s="2"/>
      <c r="I41" s="2"/>
    </row>
    <row r="42" spans="1:9" ht="24" customHeight="1">
      <c r="A42" s="620"/>
      <c r="B42" s="615" t="str">
        <f>IF(D42&lt;&gt;"","令和"&amp;DBCS(YEAR(D42)-2018)&amp;"年","右のセルに日付入力→")</f>
        <v>右のセルに日付入力→</v>
      </c>
      <c r="C42" s="616" t="e">
        <f>"令和"&amp;YEAR(#REF!)-2018&amp;"年"</f>
        <v>#REF!</v>
      </c>
      <c r="D42" s="617"/>
      <c r="E42" s="617"/>
      <c r="F42" s="496" t="str">
        <f>IF(D42&lt;&gt;"","("&amp;CHOOSE(WEEKDAY(D42),"日曜日","月曜日","火曜日","水曜日","木曜日","金曜日","土曜日")&amp;")","")</f>
        <v/>
      </c>
      <c r="G42" s="1" t="s">
        <v>1</v>
      </c>
      <c r="H42" s="618"/>
      <c r="I42" s="619"/>
    </row>
    <row r="43" spans="1:9">
      <c r="A43" s="620"/>
      <c r="B43" s="595" t="s">
        <v>6</v>
      </c>
      <c r="C43" s="597" t="str">
        <f>C3</f>
        <v>山﨑　康行　　㊞</v>
      </c>
      <c r="D43" s="598"/>
      <c r="E43" s="598"/>
      <c r="F43" s="599"/>
      <c r="G43" s="1" t="s">
        <v>2</v>
      </c>
      <c r="H43" s="603">
        <v>830</v>
      </c>
      <c r="I43" s="604"/>
    </row>
    <row r="44" spans="1:9">
      <c r="A44" s="620"/>
      <c r="B44" s="596"/>
      <c r="C44" s="600"/>
      <c r="D44" s="601"/>
      <c r="E44" s="601"/>
      <c r="F44" s="602"/>
      <c r="G44" s="1" t="s">
        <v>3</v>
      </c>
      <c r="H44" s="603">
        <v>1715</v>
      </c>
      <c r="I44" s="604"/>
    </row>
    <row r="45" spans="1:9" ht="43.95" customHeight="1">
      <c r="A45" s="620"/>
      <c r="B45" s="605" t="s">
        <v>7</v>
      </c>
      <c r="C45" s="497" t="s">
        <v>4</v>
      </c>
      <c r="D45" s="592"/>
      <c r="E45" s="593"/>
      <c r="F45" s="593"/>
      <c r="G45" s="593"/>
      <c r="H45" s="593"/>
      <c r="I45" s="594"/>
    </row>
    <row r="46" spans="1:9" ht="22.2" customHeight="1">
      <c r="A46" s="620"/>
      <c r="B46" s="606"/>
      <c r="C46" s="608" t="s">
        <v>8</v>
      </c>
      <c r="D46" s="3" t="s">
        <v>12</v>
      </c>
      <c r="E46" s="609"/>
      <c r="F46" s="609"/>
      <c r="G46" s="609"/>
      <c r="H46" s="609"/>
      <c r="I46" s="5" t="s">
        <v>14</v>
      </c>
    </row>
    <row r="47" spans="1:9" ht="22.2" customHeight="1">
      <c r="A47" s="620"/>
      <c r="B47" s="606"/>
      <c r="C47" s="608"/>
      <c r="D47" s="3" t="s">
        <v>13</v>
      </c>
      <c r="E47" s="610"/>
      <c r="F47" s="610"/>
      <c r="G47" s="610"/>
      <c r="H47" s="610"/>
      <c r="I47" s="6" t="s">
        <v>14</v>
      </c>
    </row>
    <row r="48" spans="1:9" ht="22.2" customHeight="1">
      <c r="A48" s="620"/>
      <c r="B48" s="606"/>
      <c r="C48" s="611" t="s">
        <v>9</v>
      </c>
      <c r="D48" s="4" t="s">
        <v>12</v>
      </c>
      <c r="E48" s="609"/>
      <c r="F48" s="609"/>
      <c r="G48" s="609"/>
      <c r="H48" s="609"/>
      <c r="I48" s="5" t="s">
        <v>14</v>
      </c>
    </row>
    <row r="49" spans="1:9" ht="22.2" customHeight="1">
      <c r="A49" s="620"/>
      <c r="B49" s="606"/>
      <c r="C49" s="611"/>
      <c r="D49" s="3" t="s">
        <v>13</v>
      </c>
      <c r="E49" s="610"/>
      <c r="F49" s="610"/>
      <c r="G49" s="610"/>
      <c r="H49" s="610"/>
      <c r="I49" s="6" t="s">
        <v>14</v>
      </c>
    </row>
    <row r="50" spans="1:9" ht="43.95" customHeight="1">
      <c r="A50" s="620"/>
      <c r="B50" s="606"/>
      <c r="C50" s="497" t="s">
        <v>10</v>
      </c>
      <c r="D50" s="592"/>
      <c r="E50" s="593"/>
      <c r="F50" s="593"/>
      <c r="G50" s="593"/>
      <c r="H50" s="593"/>
      <c r="I50" s="594"/>
    </row>
    <row r="51" spans="1:9" ht="43.95" customHeight="1">
      <c r="A51" s="620"/>
      <c r="B51" s="607"/>
      <c r="C51" s="497" t="s">
        <v>11</v>
      </c>
      <c r="D51" s="592"/>
      <c r="E51" s="593"/>
      <c r="F51" s="593"/>
      <c r="G51" s="593"/>
      <c r="H51" s="593"/>
      <c r="I51" s="594"/>
    </row>
    <row r="52" spans="1:9">
      <c r="A52" s="620"/>
      <c r="B52" s="612" t="s">
        <v>5</v>
      </c>
      <c r="C52" s="613"/>
      <c r="D52" s="613"/>
      <c r="E52" s="613"/>
      <c r="F52" s="613"/>
      <c r="G52" s="613"/>
      <c r="H52" s="613"/>
      <c r="I52" s="614"/>
    </row>
    <row r="53" spans="1:9" ht="43.95" customHeight="1">
      <c r="A53" s="620"/>
      <c r="B53" s="592"/>
      <c r="C53" s="593"/>
      <c r="D53" s="593"/>
      <c r="E53" s="593"/>
      <c r="F53" s="593"/>
      <c r="G53" s="593"/>
      <c r="H53" s="593"/>
      <c r="I53" s="594"/>
    </row>
  </sheetData>
  <mergeCells count="78">
    <mergeCell ref="A1:A27"/>
    <mergeCell ref="B2:C2"/>
    <mergeCell ref="D2:E2"/>
    <mergeCell ref="H2:I2"/>
    <mergeCell ref="B3:B4"/>
    <mergeCell ref="C3:F4"/>
    <mergeCell ref="H3:I3"/>
    <mergeCell ref="H4:I4"/>
    <mergeCell ref="B5:B11"/>
    <mergeCell ref="D5:I5"/>
    <mergeCell ref="C6:C7"/>
    <mergeCell ref="E6:H6"/>
    <mergeCell ref="E7:H7"/>
    <mergeCell ref="C8:C9"/>
    <mergeCell ref="E8:H8"/>
    <mergeCell ref="E9:H9"/>
    <mergeCell ref="D10:I10"/>
    <mergeCell ref="D11:I11"/>
    <mergeCell ref="B12:I12"/>
    <mergeCell ref="B13:I13"/>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D24:I24"/>
    <mergeCell ref="D25:I25"/>
    <mergeCell ref="B26:I26"/>
    <mergeCell ref="A28:A53"/>
    <mergeCell ref="B29:C29"/>
    <mergeCell ref="D29:E29"/>
    <mergeCell ref="H29:I29"/>
    <mergeCell ref="B30:B31"/>
    <mergeCell ref="C30:F31"/>
    <mergeCell ref="H30:I30"/>
    <mergeCell ref="H31:I31"/>
    <mergeCell ref="B32:B38"/>
    <mergeCell ref="D32:I32"/>
    <mergeCell ref="C33:C34"/>
    <mergeCell ref="E33:H33"/>
    <mergeCell ref="E34:H34"/>
    <mergeCell ref="C35:C36"/>
    <mergeCell ref="E35:H35"/>
    <mergeCell ref="E36:H36"/>
    <mergeCell ref="D37:I37"/>
    <mergeCell ref="D38:I38"/>
    <mergeCell ref="B39:I39"/>
    <mergeCell ref="B40:I40"/>
    <mergeCell ref="B42:C42"/>
    <mergeCell ref="D42:E42"/>
    <mergeCell ref="H42:I42"/>
    <mergeCell ref="B53:I53"/>
    <mergeCell ref="B43:B44"/>
    <mergeCell ref="C43:F44"/>
    <mergeCell ref="H43:I43"/>
    <mergeCell ref="H44:I44"/>
    <mergeCell ref="B45:B51"/>
    <mergeCell ref="D45:I45"/>
    <mergeCell ref="C46:C47"/>
    <mergeCell ref="E46:H46"/>
    <mergeCell ref="E47:H47"/>
    <mergeCell ref="C48:C49"/>
    <mergeCell ref="E48:H48"/>
    <mergeCell ref="E49:H49"/>
    <mergeCell ref="D50:I50"/>
    <mergeCell ref="D51:I51"/>
    <mergeCell ref="B52:I52"/>
  </mergeCells>
  <phoneticPr fontId="1"/>
  <printOptions horizontalCentered="1" verticalCentered="1"/>
  <pageMargins left="0.70866141732283472" right="0.70866141732283472" top="0.74803149606299213" bottom="0.74803149606299213" header="0.31496062992125984" footer="0.31496062992125984"/>
  <pageSetup paperSize="9" scale="98" fitToHeight="0" orientation="portrait" r:id="rId1"/>
  <rowBreaks count="2" manualBreakCount="2">
    <brk id="27" max="16383" man="1"/>
    <brk id="5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25"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9.59765625" style="498" customWidth="1"/>
    <col min="9" max="9" width="11.2968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45383</v>
      </c>
      <c r="E2" s="643"/>
      <c r="F2" s="499" t="str">
        <f>IF(D2&lt;&gt;"","("&amp;CHOOSE(WEEKDAY(D2),"日曜日","月曜日","火曜日","水曜日","木曜日","金曜日","土曜日")&amp;")","")</f>
        <v>(月曜日)</v>
      </c>
      <c r="G2" s="341" t="s">
        <v>1</v>
      </c>
      <c r="H2" s="644" t="s">
        <v>16</v>
      </c>
      <c r="I2" s="645"/>
    </row>
    <row r="3" spans="1:9" ht="16.8" customHeight="1">
      <c r="A3" s="622"/>
      <c r="B3" s="626" t="s">
        <v>6</v>
      </c>
      <c r="C3" s="628" t="s">
        <v>15</v>
      </c>
      <c r="D3" s="629"/>
      <c r="E3" s="629"/>
      <c r="F3" s="630"/>
      <c r="G3" s="341" t="s">
        <v>2</v>
      </c>
      <c r="H3" s="634">
        <v>815</v>
      </c>
      <c r="I3" s="635"/>
    </row>
    <row r="4" spans="1:9" ht="21.6" customHeight="1">
      <c r="A4" s="622"/>
      <c r="B4" s="627"/>
      <c r="C4" s="631"/>
      <c r="D4" s="632"/>
      <c r="E4" s="632"/>
      <c r="F4" s="633"/>
      <c r="G4" s="341" t="s">
        <v>3</v>
      </c>
      <c r="H4" s="634">
        <v>1730</v>
      </c>
      <c r="I4" s="635"/>
    </row>
    <row r="5" spans="1:9" ht="66" customHeight="1">
      <c r="A5" s="622"/>
      <c r="B5" s="605" t="s">
        <v>7</v>
      </c>
      <c r="C5" s="497" t="s">
        <v>4</v>
      </c>
      <c r="D5" s="636" t="s">
        <v>1099</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45384</v>
      </c>
      <c r="E16" s="643"/>
      <c r="F16" s="499" t="str">
        <f>IF(D16&lt;&gt;"","("&amp;CHOOSE(WEEKDAY(D16),"日曜日","月曜日","火曜日","水曜日","木曜日","金曜日","土曜日")&amp;")","")</f>
        <v>(火曜日)</v>
      </c>
      <c r="G16" s="341" t="s">
        <v>1</v>
      </c>
      <c r="H16" s="644" t="s">
        <v>16</v>
      </c>
      <c r="I16" s="645"/>
    </row>
    <row r="17" spans="1:9" ht="14.4" customHeight="1">
      <c r="A17" s="622"/>
      <c r="B17" s="626" t="s">
        <v>6</v>
      </c>
      <c r="C17" s="628" t="s">
        <v>15</v>
      </c>
      <c r="D17" s="629"/>
      <c r="E17" s="629"/>
      <c r="F17" s="630"/>
      <c r="G17" s="341" t="s">
        <v>2</v>
      </c>
      <c r="H17" s="634">
        <v>820</v>
      </c>
      <c r="I17" s="635"/>
    </row>
    <row r="18" spans="1:9">
      <c r="A18" s="622"/>
      <c r="B18" s="627"/>
      <c r="C18" s="631"/>
      <c r="D18" s="632"/>
      <c r="E18" s="632"/>
      <c r="F18" s="633"/>
      <c r="G18" s="341" t="s">
        <v>3</v>
      </c>
      <c r="H18" s="634">
        <v>1720</v>
      </c>
      <c r="I18" s="635"/>
    </row>
    <row r="19" spans="1:9" ht="54.6" customHeight="1">
      <c r="A19" s="622"/>
      <c r="B19" s="605" t="s">
        <v>7</v>
      </c>
      <c r="C19" s="497" t="s">
        <v>4</v>
      </c>
      <c r="D19" s="636" t="s">
        <v>1095</v>
      </c>
      <c r="E19" s="637"/>
      <c r="F19" s="637"/>
      <c r="G19" s="637"/>
      <c r="H19" s="637"/>
      <c r="I19" s="638"/>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1.4" customHeight="1">
      <c r="A24" s="622"/>
      <c r="B24" s="606"/>
      <c r="C24" s="497" t="s">
        <v>10</v>
      </c>
      <c r="D24" s="623"/>
      <c r="E24" s="624"/>
      <c r="F24" s="624"/>
      <c r="G24" s="624"/>
      <c r="H24" s="624"/>
      <c r="I24" s="625"/>
    </row>
    <row r="25" spans="1:9" ht="39.6" customHeight="1">
      <c r="A25" s="622"/>
      <c r="B25" s="607"/>
      <c r="C25" s="497" t="s">
        <v>11</v>
      </c>
      <c r="D25" s="623" t="s">
        <v>1093</v>
      </c>
      <c r="E25" s="624"/>
      <c r="F25" s="624"/>
      <c r="G25" s="624"/>
      <c r="H25" s="624"/>
      <c r="I25" s="625"/>
    </row>
    <row r="26" spans="1:9" ht="14.4" customHeight="1">
      <c r="A26" s="622"/>
      <c r="B26" s="612" t="s">
        <v>5</v>
      </c>
      <c r="C26" s="613"/>
      <c r="D26" s="613"/>
      <c r="E26" s="613"/>
      <c r="F26" s="613"/>
      <c r="G26" s="613"/>
      <c r="H26" s="613"/>
      <c r="I26" s="614"/>
    </row>
    <row r="27" spans="1:9" ht="56.4" customHeight="1">
      <c r="A27" s="622"/>
      <c r="B27" s="623" t="s">
        <v>1053</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45386</v>
      </c>
      <c r="E30" s="643"/>
      <c r="F30" s="499" t="str">
        <f>IF(D30&lt;&gt;"","("&amp;CHOOSE(WEEKDAY(D30),"日曜日","月曜日","火曜日","水曜日","木曜日","金曜日","土曜日")&amp;")","")</f>
        <v>(木曜日)</v>
      </c>
      <c r="G30" s="341" t="s">
        <v>1</v>
      </c>
      <c r="H30" s="644" t="s">
        <v>1014</v>
      </c>
      <c r="I30" s="645"/>
    </row>
    <row r="31" spans="1:9" ht="15.6" customHeight="1">
      <c r="A31" s="620"/>
      <c r="B31" s="626" t="s">
        <v>6</v>
      </c>
      <c r="C31" s="628" t="str">
        <f>C3</f>
        <v>山﨑　康行　　㊞</v>
      </c>
      <c r="D31" s="629"/>
      <c r="E31" s="629"/>
      <c r="F31" s="630"/>
      <c r="G31" s="341" t="s">
        <v>2</v>
      </c>
      <c r="H31" s="634">
        <v>815</v>
      </c>
      <c r="I31" s="635"/>
    </row>
    <row r="32" spans="1:9" ht="16.2" customHeight="1">
      <c r="A32" s="620"/>
      <c r="B32" s="627"/>
      <c r="C32" s="631"/>
      <c r="D32" s="632"/>
      <c r="E32" s="632"/>
      <c r="F32" s="633"/>
      <c r="G32" s="341" t="s">
        <v>3</v>
      </c>
      <c r="H32" s="634">
        <v>1720</v>
      </c>
      <c r="I32" s="635"/>
    </row>
    <row r="33" spans="1:9" ht="57.6" customHeight="1">
      <c r="A33" s="620"/>
      <c r="B33" s="605" t="s">
        <v>7</v>
      </c>
      <c r="C33" s="497" t="s">
        <v>4</v>
      </c>
      <c r="D33" s="636" t="s">
        <v>1101</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43.95" customHeight="1">
      <c r="A38" s="620"/>
      <c r="B38" s="606"/>
      <c r="C38" s="497" t="s">
        <v>10</v>
      </c>
      <c r="D38" s="623"/>
      <c r="E38" s="624"/>
      <c r="F38" s="624"/>
      <c r="G38" s="624"/>
      <c r="H38" s="624"/>
      <c r="I38" s="625"/>
    </row>
    <row r="39" spans="1:9" ht="46.2" customHeight="1">
      <c r="A39" s="620"/>
      <c r="B39" s="607"/>
      <c r="C39" s="497" t="s">
        <v>11</v>
      </c>
      <c r="D39" s="623" t="s">
        <v>1100</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45387</v>
      </c>
      <c r="E44" s="643"/>
      <c r="F44" s="499" t="str">
        <f>IF(D44&lt;&gt;"","("&amp;CHOOSE(WEEKDAY(D44),"日曜日","月曜日","火曜日","水曜日","木曜日","金曜日","土曜日")&amp;")","")</f>
        <v>(金曜日)</v>
      </c>
      <c r="G44" s="341" t="s">
        <v>1</v>
      </c>
      <c r="H44" s="644" t="s">
        <v>1059</v>
      </c>
      <c r="I44" s="645"/>
    </row>
    <row r="45" spans="1:9" ht="16.5" customHeight="1">
      <c r="A45" s="620"/>
      <c r="B45" s="626" t="s">
        <v>6</v>
      </c>
      <c r="C45" s="628" t="str">
        <f>C3</f>
        <v>山﨑　康行　　㊞</v>
      </c>
      <c r="D45" s="629"/>
      <c r="E45" s="629"/>
      <c r="F45" s="630"/>
      <c r="G45" s="341" t="s">
        <v>2</v>
      </c>
      <c r="H45" s="634">
        <v>820</v>
      </c>
      <c r="I45" s="635"/>
    </row>
    <row r="46" spans="1:9">
      <c r="A46" s="620"/>
      <c r="B46" s="627"/>
      <c r="C46" s="631"/>
      <c r="D46" s="632"/>
      <c r="E46" s="632"/>
      <c r="F46" s="633"/>
      <c r="G46" s="341" t="s">
        <v>3</v>
      </c>
      <c r="H46" s="634">
        <v>1630</v>
      </c>
      <c r="I46" s="635"/>
    </row>
    <row r="47" spans="1:9" ht="57" customHeight="1">
      <c r="A47" s="620"/>
      <c r="B47" s="605" t="s">
        <v>7</v>
      </c>
      <c r="C47" s="497" t="s">
        <v>4</v>
      </c>
      <c r="D47" s="636" t="s">
        <v>1102</v>
      </c>
      <c r="E47" s="637"/>
      <c r="F47" s="637"/>
      <c r="G47" s="637"/>
      <c r="H47" s="637"/>
      <c r="I47" s="638"/>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1090</v>
      </c>
      <c r="C55" s="624"/>
      <c r="D55" s="624"/>
      <c r="E55" s="624"/>
      <c r="F55" s="624"/>
      <c r="G55" s="624"/>
      <c r="H55" s="624"/>
      <c r="I55" s="625"/>
    </row>
  </sheetData>
  <mergeCells count="79">
    <mergeCell ref="A1:A27"/>
    <mergeCell ref="B1:I1"/>
    <mergeCell ref="B2:C2"/>
    <mergeCell ref="D2:E2"/>
    <mergeCell ref="H2:I2"/>
    <mergeCell ref="B3:B4"/>
    <mergeCell ref="C3:F4"/>
    <mergeCell ref="H3:I3"/>
    <mergeCell ref="H4:I4"/>
    <mergeCell ref="B5:B11"/>
    <mergeCell ref="D5:I5"/>
    <mergeCell ref="C6:C7"/>
    <mergeCell ref="E6:H6"/>
    <mergeCell ref="E7:H7"/>
    <mergeCell ref="C8:C9"/>
    <mergeCell ref="E8:H8"/>
    <mergeCell ref="E9:H9"/>
    <mergeCell ref="D10:I10"/>
    <mergeCell ref="D11:I11"/>
    <mergeCell ref="B12:I12"/>
    <mergeCell ref="B13:I13"/>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D24:I24"/>
    <mergeCell ref="D25:I25"/>
    <mergeCell ref="B26:I26"/>
    <mergeCell ref="A29:A55"/>
    <mergeCell ref="B30:C30"/>
    <mergeCell ref="D30:E30"/>
    <mergeCell ref="H30:I30"/>
    <mergeCell ref="B31:B32"/>
    <mergeCell ref="C31:F32"/>
    <mergeCell ref="H31:I31"/>
    <mergeCell ref="H32:I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5:I55"/>
    <mergeCell ref="B45:B46"/>
    <mergeCell ref="C45:F46"/>
    <mergeCell ref="H45:I45"/>
    <mergeCell ref="H46:I46"/>
    <mergeCell ref="B47:B53"/>
    <mergeCell ref="D47:I47"/>
    <mergeCell ref="C48:C49"/>
    <mergeCell ref="E48:H48"/>
    <mergeCell ref="E49:H49"/>
    <mergeCell ref="C50:C51"/>
    <mergeCell ref="E50:H50"/>
    <mergeCell ref="E51:H51"/>
    <mergeCell ref="D52:I52"/>
    <mergeCell ref="D53:I53"/>
    <mergeCell ref="B54:I54"/>
  </mergeCells>
  <phoneticPr fontId="1"/>
  <printOptions horizontalCentered="1" verticalCentered="1"/>
  <pageMargins left="0.70866141732283472" right="0.70866141732283472" top="0.74803149606299213" bottom="0.74803149606299213" header="0.31496062992125984" footer="0.31496062992125984"/>
  <pageSetup paperSize="9" scale="85" fitToHeight="0" orientation="portrait" r:id="rId1"/>
  <rowBreaks count="1" manualBreakCount="1">
    <brk id="27" min="1"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6"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9.59765625" style="498" customWidth="1"/>
    <col min="9" max="9" width="14"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45390</v>
      </c>
      <c r="E2" s="643"/>
      <c r="F2" s="499" t="str">
        <f>IF(D2&lt;&gt;"","("&amp;CHOOSE(WEEKDAY(D2),"日曜日","月曜日","火曜日","水曜日","木曜日","金曜日","土曜日")&amp;")","")</f>
        <v>(月曜日)</v>
      </c>
      <c r="G2" s="341" t="s">
        <v>1</v>
      </c>
      <c r="H2" s="644" t="s">
        <v>650</v>
      </c>
      <c r="I2" s="645"/>
    </row>
    <row r="3" spans="1:9" ht="16.8" customHeight="1">
      <c r="A3" s="622"/>
      <c r="B3" s="626" t="s">
        <v>6</v>
      </c>
      <c r="C3" s="628" t="s">
        <v>15</v>
      </c>
      <c r="D3" s="629"/>
      <c r="E3" s="629"/>
      <c r="F3" s="630"/>
      <c r="G3" s="341" t="s">
        <v>2</v>
      </c>
      <c r="H3" s="634">
        <v>815</v>
      </c>
      <c r="I3" s="635"/>
    </row>
    <row r="4" spans="1:9" ht="21.6" customHeight="1">
      <c r="A4" s="622"/>
      <c r="B4" s="627"/>
      <c r="C4" s="631"/>
      <c r="D4" s="632"/>
      <c r="E4" s="632"/>
      <c r="F4" s="633"/>
      <c r="G4" s="341" t="s">
        <v>3</v>
      </c>
      <c r="H4" s="634">
        <v>1855</v>
      </c>
      <c r="I4" s="635"/>
    </row>
    <row r="5" spans="1:9" ht="82.2" customHeight="1">
      <c r="A5" s="622"/>
      <c r="B5" s="605" t="s">
        <v>7</v>
      </c>
      <c r="C5" s="497" t="s">
        <v>4</v>
      </c>
      <c r="D5" s="636" t="s">
        <v>1109</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45391</v>
      </c>
      <c r="E16" s="643"/>
      <c r="F16" s="499" t="str">
        <f>IF(D16&lt;&gt;"","("&amp;CHOOSE(WEEKDAY(D16),"日曜日","月曜日","火曜日","水曜日","木曜日","金曜日","土曜日")&amp;")","")</f>
        <v>(火曜日)</v>
      </c>
      <c r="G16" s="341" t="s">
        <v>1</v>
      </c>
      <c r="H16" s="644" t="s">
        <v>1062</v>
      </c>
      <c r="I16" s="645"/>
    </row>
    <row r="17" spans="1:9" ht="14.4" customHeight="1">
      <c r="A17" s="622"/>
      <c r="B17" s="626" t="s">
        <v>6</v>
      </c>
      <c r="C17" s="628" t="s">
        <v>15</v>
      </c>
      <c r="D17" s="629"/>
      <c r="E17" s="629"/>
      <c r="F17" s="630"/>
      <c r="G17" s="341" t="s">
        <v>2</v>
      </c>
      <c r="H17" s="634">
        <v>1500</v>
      </c>
      <c r="I17" s="635"/>
    </row>
    <row r="18" spans="1:9">
      <c r="A18" s="622"/>
      <c r="B18" s="627"/>
      <c r="C18" s="631"/>
      <c r="D18" s="632"/>
      <c r="E18" s="632"/>
      <c r="F18" s="633"/>
      <c r="G18" s="341" t="s">
        <v>3</v>
      </c>
      <c r="H18" s="634">
        <v>1815</v>
      </c>
      <c r="I18" s="635"/>
    </row>
    <row r="19" spans="1:9" ht="54" customHeight="1">
      <c r="A19" s="622"/>
      <c r="B19" s="605" t="s">
        <v>7</v>
      </c>
      <c r="C19" s="497" t="s">
        <v>4</v>
      </c>
      <c r="D19" s="636" t="s">
        <v>1071</v>
      </c>
      <c r="E19" s="637"/>
      <c r="F19" s="637"/>
      <c r="G19" s="637"/>
      <c r="H19" s="637"/>
      <c r="I19" s="638"/>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1.4" customHeight="1">
      <c r="A24" s="622"/>
      <c r="B24" s="606"/>
      <c r="C24" s="497" t="s">
        <v>10</v>
      </c>
      <c r="D24" s="623"/>
      <c r="E24" s="624"/>
      <c r="F24" s="624"/>
      <c r="G24" s="624"/>
      <c r="H24" s="624"/>
      <c r="I24" s="625"/>
    </row>
    <row r="25" spans="1:9" ht="39.6"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56.4" customHeight="1">
      <c r="A27" s="622"/>
      <c r="B27" s="623" t="s">
        <v>1091</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45392</v>
      </c>
      <c r="E30" s="643"/>
      <c r="F30" s="499" t="str">
        <f>IF(D30&lt;&gt;"","("&amp;CHOOSE(WEEKDAY(D30),"日曜日","月曜日","火曜日","水曜日","木曜日","金曜日","土曜日")&amp;")","")</f>
        <v>(水曜日)</v>
      </c>
      <c r="G30" s="341" t="s">
        <v>1</v>
      </c>
      <c r="H30" s="644" t="s">
        <v>16</v>
      </c>
      <c r="I30" s="645"/>
    </row>
    <row r="31" spans="1:9" ht="15.6" customHeight="1">
      <c r="A31" s="620"/>
      <c r="B31" s="626" t="s">
        <v>6</v>
      </c>
      <c r="C31" s="628" t="str">
        <f>C3</f>
        <v>山﨑　康行　　㊞</v>
      </c>
      <c r="D31" s="629"/>
      <c r="E31" s="629"/>
      <c r="F31" s="630"/>
      <c r="G31" s="341" t="s">
        <v>2</v>
      </c>
      <c r="H31" s="634">
        <v>815</v>
      </c>
      <c r="I31" s="635"/>
    </row>
    <row r="32" spans="1:9" ht="16.2" customHeight="1">
      <c r="A32" s="620"/>
      <c r="B32" s="627"/>
      <c r="C32" s="631"/>
      <c r="D32" s="632"/>
      <c r="E32" s="632"/>
      <c r="F32" s="633"/>
      <c r="G32" s="341" t="s">
        <v>3</v>
      </c>
      <c r="H32" s="634">
        <v>1840</v>
      </c>
      <c r="I32" s="635"/>
    </row>
    <row r="33" spans="1:9" ht="57.6" customHeight="1">
      <c r="A33" s="620"/>
      <c r="B33" s="605" t="s">
        <v>7</v>
      </c>
      <c r="C33" s="497" t="s">
        <v>4</v>
      </c>
      <c r="D33" s="650" t="s">
        <v>1108</v>
      </c>
      <c r="E33" s="651"/>
      <c r="F33" s="651"/>
      <c r="G33" s="651"/>
      <c r="H33" s="651"/>
      <c r="I33" s="652"/>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53" t="s">
        <v>9</v>
      </c>
      <c r="D36" s="500" t="s">
        <v>12</v>
      </c>
      <c r="E36" s="654" t="s">
        <v>1069</v>
      </c>
      <c r="F36" s="654"/>
      <c r="G36" s="654"/>
      <c r="H36" s="654"/>
      <c r="I36" s="501" t="s">
        <v>14</v>
      </c>
    </row>
    <row r="37" spans="1:9" ht="22.2" customHeight="1">
      <c r="A37" s="620"/>
      <c r="B37" s="606"/>
      <c r="C37" s="653"/>
      <c r="D37" s="502" t="s">
        <v>13</v>
      </c>
      <c r="E37" s="655" t="s">
        <v>1070</v>
      </c>
      <c r="F37" s="655"/>
      <c r="G37" s="655"/>
      <c r="H37" s="655"/>
      <c r="I37" s="656"/>
    </row>
    <row r="38" spans="1:9" ht="43.95" customHeight="1">
      <c r="A38" s="620"/>
      <c r="B38" s="606"/>
      <c r="C38" s="497" t="s">
        <v>10</v>
      </c>
      <c r="D38" s="623"/>
      <c r="E38" s="624"/>
      <c r="F38" s="624"/>
      <c r="G38" s="624"/>
      <c r="H38" s="624"/>
      <c r="I38" s="625"/>
    </row>
    <row r="39" spans="1:9" ht="57" customHeight="1">
      <c r="A39" s="620"/>
      <c r="B39" s="607"/>
      <c r="C39" s="497" t="s">
        <v>11</v>
      </c>
      <c r="D39" s="623" t="s">
        <v>1097</v>
      </c>
      <c r="E39" s="624"/>
      <c r="F39" s="624"/>
      <c r="G39" s="624"/>
      <c r="H39" s="624"/>
      <c r="I39" s="625"/>
    </row>
    <row r="40" spans="1:9">
      <c r="A40" s="620"/>
      <c r="B40" s="612" t="s">
        <v>5</v>
      </c>
      <c r="C40" s="613"/>
      <c r="D40" s="613"/>
      <c r="E40" s="613"/>
      <c r="F40" s="613"/>
      <c r="G40" s="613"/>
      <c r="H40" s="613"/>
      <c r="I40" s="614"/>
    </row>
    <row r="41" spans="1:9" ht="43.95" customHeight="1">
      <c r="A41" s="620"/>
      <c r="B41" s="623" t="s">
        <v>1096</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45393</v>
      </c>
      <c r="E44" s="643"/>
      <c r="F44" s="499" t="str">
        <f>IF(D44&lt;&gt;"","("&amp;CHOOSE(WEEKDAY(D44),"日曜日","月曜日","火曜日","水曜日","木曜日","金曜日","土曜日")&amp;")","")</f>
        <v>(木曜日)</v>
      </c>
      <c r="G44" s="341" t="s">
        <v>1</v>
      </c>
      <c r="H44" s="644"/>
      <c r="I44" s="645"/>
    </row>
    <row r="45" spans="1:9" ht="16.5" customHeight="1">
      <c r="A45" s="620"/>
      <c r="B45" s="626" t="s">
        <v>6</v>
      </c>
      <c r="C45" s="628" t="str">
        <f>C3</f>
        <v>山﨑　康行　　㊞</v>
      </c>
      <c r="D45" s="629"/>
      <c r="E45" s="629"/>
      <c r="F45" s="630"/>
      <c r="G45" s="341" t="s">
        <v>2</v>
      </c>
      <c r="H45" s="634"/>
      <c r="I45" s="635"/>
    </row>
    <row r="46" spans="1:9">
      <c r="A46" s="620"/>
      <c r="B46" s="627"/>
      <c r="C46" s="631"/>
      <c r="D46" s="632"/>
      <c r="E46" s="632"/>
      <c r="F46" s="633"/>
      <c r="G46" s="341" t="s">
        <v>3</v>
      </c>
      <c r="H46" s="634"/>
      <c r="I46" s="635"/>
    </row>
    <row r="47" spans="1:9" ht="66" customHeight="1">
      <c r="A47" s="620"/>
      <c r="B47" s="605" t="s">
        <v>7</v>
      </c>
      <c r="C47" s="497" t="s">
        <v>4</v>
      </c>
      <c r="D47" s="657" t="s">
        <v>1092</v>
      </c>
      <c r="E47" s="658"/>
      <c r="F47" s="658"/>
      <c r="G47" s="658"/>
      <c r="H47" s="658"/>
      <c r="I47" s="659"/>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9">
    <mergeCell ref="B55:I55"/>
    <mergeCell ref="B45:B46"/>
    <mergeCell ref="C45:F46"/>
    <mergeCell ref="H45:I45"/>
    <mergeCell ref="H46:I46"/>
    <mergeCell ref="B47:B53"/>
    <mergeCell ref="D47:I47"/>
    <mergeCell ref="C48:C49"/>
    <mergeCell ref="E48:H48"/>
    <mergeCell ref="E49:H49"/>
    <mergeCell ref="C50:C51"/>
    <mergeCell ref="E50:H50"/>
    <mergeCell ref="E51:H51"/>
    <mergeCell ref="D52:I52"/>
    <mergeCell ref="D53:I53"/>
    <mergeCell ref="B54:I54"/>
    <mergeCell ref="B40:I40"/>
    <mergeCell ref="B41:I41"/>
    <mergeCell ref="B44:C44"/>
    <mergeCell ref="D44:E44"/>
    <mergeCell ref="H44:I44"/>
    <mergeCell ref="C36:C37"/>
    <mergeCell ref="E36:H36"/>
    <mergeCell ref="D38:I38"/>
    <mergeCell ref="D39:I39"/>
    <mergeCell ref="E37:I37"/>
    <mergeCell ref="D24:I24"/>
    <mergeCell ref="D25:I25"/>
    <mergeCell ref="B26:I26"/>
    <mergeCell ref="A29:A55"/>
    <mergeCell ref="B30:C30"/>
    <mergeCell ref="D30:E30"/>
    <mergeCell ref="H30:I30"/>
    <mergeCell ref="B31:B32"/>
    <mergeCell ref="C31:F32"/>
    <mergeCell ref="H31:I31"/>
    <mergeCell ref="H32:I32"/>
    <mergeCell ref="B33:B39"/>
    <mergeCell ref="D33:I33"/>
    <mergeCell ref="C34:C35"/>
    <mergeCell ref="E34:H34"/>
    <mergeCell ref="E35:H35"/>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E9:H9"/>
    <mergeCell ref="D10:I10"/>
    <mergeCell ref="D11:I11"/>
    <mergeCell ref="B12:I12"/>
    <mergeCell ref="B13:I13"/>
    <mergeCell ref="A1:A27"/>
    <mergeCell ref="B1:I1"/>
    <mergeCell ref="B2:C2"/>
    <mergeCell ref="D2:E2"/>
    <mergeCell ref="H2:I2"/>
    <mergeCell ref="B3:B4"/>
    <mergeCell ref="C3:F4"/>
    <mergeCell ref="H3:I3"/>
    <mergeCell ref="H4:I4"/>
    <mergeCell ref="B5:B11"/>
    <mergeCell ref="D5:I5"/>
    <mergeCell ref="C6:C7"/>
    <mergeCell ref="E6:H6"/>
    <mergeCell ref="E7:H7"/>
    <mergeCell ref="C8:C9"/>
    <mergeCell ref="E8:H8"/>
  </mergeCells>
  <phoneticPr fontId="1"/>
  <printOptions horizontalCentered="1" verticalCentered="1"/>
  <pageMargins left="0.70866141732283472" right="0.70866141732283472" top="0.74803149606299213" bottom="0.74803149606299213" header="0.31496062992125984" footer="0.31496062992125984"/>
  <pageSetup paperSize="9" scale="82" fitToHeight="0" orientation="portrait" r:id="rId1"/>
  <rowBreaks count="1" manualBreakCount="1">
    <brk id="27" min="1"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6"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9.59765625" style="498" customWidth="1"/>
    <col min="9" max="9" width="11.2968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45394</v>
      </c>
      <c r="E2" s="643"/>
      <c r="F2" s="499" t="str">
        <f>IF(D2&lt;&gt;"","("&amp;CHOOSE(WEEKDAY(D2),"日曜日","月曜日","火曜日","水曜日","木曜日","金曜日","土曜日")&amp;")","")</f>
        <v>(金曜日)</v>
      </c>
      <c r="G2" s="341" t="s">
        <v>1</v>
      </c>
      <c r="H2" s="644" t="s">
        <v>16</v>
      </c>
      <c r="I2" s="645"/>
    </row>
    <row r="3" spans="1:9" ht="16.8" customHeight="1">
      <c r="A3" s="622"/>
      <c r="B3" s="626" t="s">
        <v>6</v>
      </c>
      <c r="C3" s="628" t="s">
        <v>15</v>
      </c>
      <c r="D3" s="629"/>
      <c r="E3" s="629"/>
      <c r="F3" s="630"/>
      <c r="G3" s="341" t="s">
        <v>2</v>
      </c>
      <c r="H3" s="634">
        <v>823</v>
      </c>
      <c r="I3" s="635"/>
    </row>
    <row r="4" spans="1:9" ht="21.6" customHeight="1">
      <c r="A4" s="622"/>
      <c r="B4" s="627"/>
      <c r="C4" s="631"/>
      <c r="D4" s="632"/>
      <c r="E4" s="632"/>
      <c r="F4" s="633"/>
      <c r="G4" s="341" t="s">
        <v>3</v>
      </c>
      <c r="H4" s="634">
        <v>1855</v>
      </c>
      <c r="I4" s="635"/>
    </row>
    <row r="5" spans="1:9" ht="63.6" customHeight="1">
      <c r="A5" s="622"/>
      <c r="B5" s="605" t="s">
        <v>7</v>
      </c>
      <c r="C5" s="497" t="s">
        <v>4</v>
      </c>
      <c r="D5" s="636" t="s">
        <v>1111</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45396</v>
      </c>
      <c r="E16" s="643"/>
      <c r="F16" s="499" t="str">
        <f>IF(D16&lt;&gt;"","("&amp;CHOOSE(WEEKDAY(D16),"日曜日","月曜日","火曜日","水曜日","木曜日","金曜日","土曜日")&amp;")","")</f>
        <v>(日曜日)</v>
      </c>
      <c r="G16" s="341" t="s">
        <v>1</v>
      </c>
      <c r="H16" s="644" t="s">
        <v>1014</v>
      </c>
      <c r="I16" s="645"/>
    </row>
    <row r="17" spans="1:9" ht="14.4" customHeight="1">
      <c r="A17" s="622"/>
      <c r="B17" s="626" t="s">
        <v>6</v>
      </c>
      <c r="C17" s="628" t="s">
        <v>15</v>
      </c>
      <c r="D17" s="629"/>
      <c r="E17" s="629"/>
      <c r="F17" s="630"/>
      <c r="G17" s="341" t="s">
        <v>2</v>
      </c>
      <c r="H17" s="634">
        <v>1900</v>
      </c>
      <c r="I17" s="635"/>
    </row>
    <row r="18" spans="1:9">
      <c r="A18" s="622"/>
      <c r="B18" s="627"/>
      <c r="C18" s="631"/>
      <c r="D18" s="632"/>
      <c r="E18" s="632"/>
      <c r="F18" s="633"/>
      <c r="G18" s="341" t="s">
        <v>3</v>
      </c>
      <c r="H18" s="634">
        <v>2010</v>
      </c>
      <c r="I18" s="635"/>
    </row>
    <row r="19" spans="1:9" ht="54" customHeight="1">
      <c r="A19" s="622"/>
      <c r="B19" s="605" t="s">
        <v>7</v>
      </c>
      <c r="C19" s="497" t="s">
        <v>4</v>
      </c>
      <c r="D19" s="636" t="s">
        <v>1112</v>
      </c>
      <c r="E19" s="637"/>
      <c r="F19" s="637"/>
      <c r="G19" s="637"/>
      <c r="H19" s="637"/>
      <c r="I19" s="638"/>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1.4" customHeight="1">
      <c r="A24" s="622"/>
      <c r="B24" s="606"/>
      <c r="C24" s="497" t="s">
        <v>10</v>
      </c>
      <c r="D24" s="623"/>
      <c r="E24" s="624"/>
      <c r="F24" s="624"/>
      <c r="G24" s="624"/>
      <c r="H24" s="624"/>
      <c r="I24" s="625"/>
    </row>
    <row r="25" spans="1:9" ht="39.6"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56.4"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45397</v>
      </c>
      <c r="E30" s="643"/>
      <c r="F30" s="499" t="str">
        <f>IF(D30&lt;&gt;"","("&amp;CHOOSE(WEEKDAY(D30),"日曜日","月曜日","火曜日","水曜日","木曜日","金曜日","土曜日")&amp;")","")</f>
        <v>(月曜日)</v>
      </c>
      <c r="G30" s="341" t="s">
        <v>1</v>
      </c>
      <c r="H30" s="644" t="s">
        <v>1065</v>
      </c>
      <c r="I30" s="645"/>
    </row>
    <row r="31" spans="1:9" ht="15.6" customHeight="1">
      <c r="A31" s="620"/>
      <c r="B31" s="626" t="s">
        <v>6</v>
      </c>
      <c r="C31" s="628" t="str">
        <f>C3</f>
        <v>山﨑　康行　　㊞</v>
      </c>
      <c r="D31" s="629"/>
      <c r="E31" s="629"/>
      <c r="F31" s="630"/>
      <c r="G31" s="341" t="s">
        <v>2</v>
      </c>
      <c r="H31" s="634">
        <v>1115</v>
      </c>
      <c r="I31" s="635"/>
    </row>
    <row r="32" spans="1:9" ht="16.2" customHeight="1">
      <c r="A32" s="620"/>
      <c r="B32" s="627"/>
      <c r="C32" s="631"/>
      <c r="D32" s="632"/>
      <c r="E32" s="632"/>
      <c r="F32" s="633"/>
      <c r="G32" s="341" t="s">
        <v>3</v>
      </c>
      <c r="H32" s="634">
        <v>1730</v>
      </c>
      <c r="I32" s="635"/>
    </row>
    <row r="33" spans="1:9" ht="57.6" customHeight="1">
      <c r="A33" s="620"/>
      <c r="B33" s="605" t="s">
        <v>7</v>
      </c>
      <c r="C33" s="497" t="s">
        <v>4</v>
      </c>
      <c r="D33" s="636" t="s">
        <v>1094</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43.95" customHeight="1">
      <c r="A38" s="620"/>
      <c r="B38" s="606"/>
      <c r="C38" s="497" t="s">
        <v>10</v>
      </c>
      <c r="D38" s="623"/>
      <c r="E38" s="624"/>
      <c r="F38" s="624"/>
      <c r="G38" s="624"/>
      <c r="H38" s="624"/>
      <c r="I38" s="625"/>
    </row>
    <row r="39" spans="1:9" ht="46.2" customHeight="1">
      <c r="A39" s="620"/>
      <c r="B39" s="607"/>
      <c r="C39" s="497" t="s">
        <v>11</v>
      </c>
      <c r="D39" s="623" t="s">
        <v>1103</v>
      </c>
      <c r="E39" s="624"/>
      <c r="F39" s="624"/>
      <c r="G39" s="624"/>
      <c r="H39" s="624"/>
      <c r="I39" s="625"/>
    </row>
    <row r="40" spans="1:9">
      <c r="A40" s="620"/>
      <c r="B40" s="612" t="s">
        <v>5</v>
      </c>
      <c r="C40" s="613"/>
      <c r="D40" s="613"/>
      <c r="E40" s="613"/>
      <c r="F40" s="613"/>
      <c r="G40" s="613"/>
      <c r="H40" s="613"/>
      <c r="I40" s="614"/>
    </row>
    <row r="41" spans="1:9" ht="43.95" customHeight="1">
      <c r="A41" s="620"/>
      <c r="B41" s="623" t="s">
        <v>1131</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45398</v>
      </c>
      <c r="E44" s="643"/>
      <c r="F44" s="499" t="str">
        <f>IF(D44&lt;&gt;"","("&amp;CHOOSE(WEEKDAY(D44),"日曜日","月曜日","火曜日","水曜日","木曜日","金曜日","土曜日")&amp;")","")</f>
        <v>(火曜日)</v>
      </c>
      <c r="G44" s="341" t="s">
        <v>1</v>
      </c>
      <c r="H44" s="644" t="s">
        <v>588</v>
      </c>
      <c r="I44" s="645"/>
    </row>
    <row r="45" spans="1:9" ht="16.5" customHeight="1">
      <c r="A45" s="620"/>
      <c r="B45" s="626" t="s">
        <v>6</v>
      </c>
      <c r="C45" s="628" t="str">
        <f>C3</f>
        <v>山﨑　康行　　㊞</v>
      </c>
      <c r="D45" s="629"/>
      <c r="E45" s="629"/>
      <c r="F45" s="630"/>
      <c r="G45" s="341" t="s">
        <v>2</v>
      </c>
      <c r="H45" s="634">
        <v>812</v>
      </c>
      <c r="I45" s="635"/>
    </row>
    <row r="46" spans="1:9">
      <c r="A46" s="620"/>
      <c r="B46" s="627"/>
      <c r="C46" s="631"/>
      <c r="D46" s="632"/>
      <c r="E46" s="632"/>
      <c r="F46" s="633"/>
      <c r="G46" s="341" t="s">
        <v>3</v>
      </c>
      <c r="H46" s="634">
        <v>1720</v>
      </c>
      <c r="I46" s="635"/>
    </row>
    <row r="47" spans="1:9" ht="52.8" customHeight="1">
      <c r="A47" s="620"/>
      <c r="B47" s="605" t="s">
        <v>7</v>
      </c>
      <c r="C47" s="497" t="s">
        <v>4</v>
      </c>
      <c r="D47" s="650" t="s">
        <v>1113</v>
      </c>
      <c r="E47" s="651"/>
      <c r="F47" s="651"/>
      <c r="G47" s="651"/>
      <c r="H47" s="651"/>
      <c r="I47" s="652"/>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46"/>
      <c r="E52" s="647"/>
      <c r="F52" s="647"/>
      <c r="G52" s="647"/>
      <c r="H52" s="647"/>
      <c r="I52" s="648"/>
    </row>
    <row r="53" spans="1:9" ht="83.4" customHeight="1">
      <c r="A53" s="620"/>
      <c r="B53" s="607"/>
      <c r="C53" s="497" t="s">
        <v>11</v>
      </c>
      <c r="D53" s="623" t="s">
        <v>1114</v>
      </c>
      <c r="E53" s="624"/>
      <c r="F53" s="624"/>
      <c r="G53" s="624"/>
      <c r="H53" s="624"/>
      <c r="I53" s="625"/>
    </row>
    <row r="54" spans="1:9" ht="14.4" customHeight="1">
      <c r="A54" s="620"/>
      <c r="B54" s="612" t="s">
        <v>5</v>
      </c>
      <c r="C54" s="613"/>
      <c r="D54" s="613"/>
      <c r="E54" s="613"/>
      <c r="F54" s="613"/>
      <c r="G54" s="613"/>
      <c r="H54" s="613"/>
      <c r="I54" s="614"/>
    </row>
    <row r="55" spans="1:9" ht="49.2" customHeight="1">
      <c r="A55" s="620"/>
      <c r="B55" s="623" t="s">
        <v>1072</v>
      </c>
      <c r="C55" s="624"/>
      <c r="D55" s="624"/>
      <c r="E55" s="624"/>
      <c r="F55" s="624"/>
      <c r="G55" s="624"/>
      <c r="H55" s="624"/>
      <c r="I55" s="625"/>
    </row>
  </sheetData>
  <mergeCells count="79">
    <mergeCell ref="B55:I55"/>
    <mergeCell ref="B45:B46"/>
    <mergeCell ref="C45:F46"/>
    <mergeCell ref="H45:I45"/>
    <mergeCell ref="H46:I46"/>
    <mergeCell ref="B47:B53"/>
    <mergeCell ref="D47:I47"/>
    <mergeCell ref="C48:C49"/>
    <mergeCell ref="E48:H48"/>
    <mergeCell ref="E49:H49"/>
    <mergeCell ref="C50:C51"/>
    <mergeCell ref="E50:H50"/>
    <mergeCell ref="E51:H51"/>
    <mergeCell ref="D52:I52"/>
    <mergeCell ref="D53:I53"/>
    <mergeCell ref="B54:I54"/>
    <mergeCell ref="B40:I40"/>
    <mergeCell ref="B41:I41"/>
    <mergeCell ref="B44:C44"/>
    <mergeCell ref="D44:E44"/>
    <mergeCell ref="H44:I44"/>
    <mergeCell ref="C36:C37"/>
    <mergeCell ref="E36:H36"/>
    <mergeCell ref="E37:H37"/>
    <mergeCell ref="D38:I38"/>
    <mergeCell ref="D39:I39"/>
    <mergeCell ref="D24:I24"/>
    <mergeCell ref="D25:I25"/>
    <mergeCell ref="B26:I26"/>
    <mergeCell ref="A29:A55"/>
    <mergeCell ref="B30:C30"/>
    <mergeCell ref="D30:E30"/>
    <mergeCell ref="H30:I30"/>
    <mergeCell ref="B31:B32"/>
    <mergeCell ref="C31:F32"/>
    <mergeCell ref="H31:I31"/>
    <mergeCell ref="H32:I32"/>
    <mergeCell ref="B33:B39"/>
    <mergeCell ref="D33:I33"/>
    <mergeCell ref="C34:C35"/>
    <mergeCell ref="E34:H34"/>
    <mergeCell ref="E35:H35"/>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E9:H9"/>
    <mergeCell ref="D10:I10"/>
    <mergeCell ref="D11:I11"/>
    <mergeCell ref="B12:I12"/>
    <mergeCell ref="B13:I13"/>
    <mergeCell ref="A1:A27"/>
    <mergeCell ref="B1:I1"/>
    <mergeCell ref="B2:C2"/>
    <mergeCell ref="D2:E2"/>
    <mergeCell ref="H2:I2"/>
    <mergeCell ref="B3:B4"/>
    <mergeCell ref="C3:F4"/>
    <mergeCell ref="H3:I3"/>
    <mergeCell ref="H4:I4"/>
    <mergeCell ref="B5:B11"/>
    <mergeCell ref="D5:I5"/>
    <mergeCell ref="C6:C7"/>
    <mergeCell ref="E6:H6"/>
    <mergeCell ref="E7:H7"/>
    <mergeCell ref="C8:C9"/>
    <mergeCell ref="E8:H8"/>
  </mergeCells>
  <phoneticPr fontId="1"/>
  <printOptions horizontalCentered="1" verticalCentered="1"/>
  <pageMargins left="0.70866141732283472" right="0.70866141732283472" top="0.74803149606299213" bottom="0.74803149606299213" header="0.31496062992125984" footer="0.31496062992125984"/>
  <pageSetup paperSize="9" scale="85" fitToHeight="0" orientation="portrait" r:id="rId1"/>
  <rowBreaks count="1" manualBreakCount="1">
    <brk id="27" min="1" max="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32"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9.59765625" style="498" customWidth="1"/>
    <col min="9" max="9" width="12.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45400</v>
      </c>
      <c r="E2" s="643"/>
      <c r="F2" s="499" t="str">
        <f>IF(D2&lt;&gt;"","("&amp;CHOOSE(WEEKDAY(D2),"日曜日","月曜日","火曜日","水曜日","木曜日","金曜日","土曜日")&amp;")","")</f>
        <v>(木曜日)</v>
      </c>
      <c r="G2" s="341" t="s">
        <v>1</v>
      </c>
      <c r="H2" s="644" t="s">
        <v>16</v>
      </c>
      <c r="I2" s="645"/>
    </row>
    <row r="3" spans="1:9" ht="16.8" customHeight="1">
      <c r="A3" s="622"/>
      <c r="B3" s="626" t="s">
        <v>6</v>
      </c>
      <c r="C3" s="628" t="s">
        <v>15</v>
      </c>
      <c r="D3" s="629"/>
      <c r="E3" s="629"/>
      <c r="F3" s="630"/>
      <c r="G3" s="341" t="s">
        <v>2</v>
      </c>
      <c r="H3" s="634">
        <v>823</v>
      </c>
      <c r="I3" s="635"/>
    </row>
    <row r="4" spans="1:9" ht="21.6" customHeight="1">
      <c r="A4" s="622"/>
      <c r="B4" s="627"/>
      <c r="C4" s="631"/>
      <c r="D4" s="632"/>
      <c r="E4" s="632"/>
      <c r="F4" s="633"/>
      <c r="G4" s="341" t="s">
        <v>3</v>
      </c>
      <c r="H4" s="634">
        <v>1615</v>
      </c>
      <c r="I4" s="635"/>
    </row>
    <row r="5" spans="1:9" ht="46.2" customHeight="1">
      <c r="A5" s="622"/>
      <c r="B5" s="605" t="s">
        <v>7</v>
      </c>
      <c r="C5" s="497" t="s">
        <v>4</v>
      </c>
      <c r="D5" s="636" t="s">
        <v>1115</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t="s">
        <v>1116</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1074</v>
      </c>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45401</v>
      </c>
      <c r="E16" s="643"/>
      <c r="F16" s="499" t="str">
        <f>IF(D16&lt;&gt;"","("&amp;CHOOSE(WEEKDAY(D16),"日曜日","月曜日","火曜日","水曜日","木曜日","金曜日","土曜日")&amp;")","")</f>
        <v>(金曜日)</v>
      </c>
      <c r="G16" s="341" t="s">
        <v>1</v>
      </c>
      <c r="H16" s="644" t="s">
        <v>16</v>
      </c>
      <c r="I16" s="645"/>
    </row>
    <row r="17" spans="1:9" ht="14.4" customHeight="1">
      <c r="A17" s="622"/>
      <c r="B17" s="626" t="s">
        <v>6</v>
      </c>
      <c r="C17" s="628" t="s">
        <v>15</v>
      </c>
      <c r="D17" s="629"/>
      <c r="E17" s="629"/>
      <c r="F17" s="630"/>
      <c r="G17" s="341" t="s">
        <v>2</v>
      </c>
      <c r="H17" s="634">
        <v>820</v>
      </c>
      <c r="I17" s="635"/>
    </row>
    <row r="18" spans="1:9">
      <c r="A18" s="622"/>
      <c r="B18" s="627"/>
      <c r="C18" s="631"/>
      <c r="D18" s="632"/>
      <c r="E18" s="632"/>
      <c r="F18" s="633"/>
      <c r="G18" s="341" t="s">
        <v>3</v>
      </c>
      <c r="H18" s="634">
        <v>1625</v>
      </c>
      <c r="I18" s="635"/>
    </row>
    <row r="19" spans="1:9" ht="54" customHeight="1">
      <c r="A19" s="622"/>
      <c r="B19" s="605" t="s">
        <v>7</v>
      </c>
      <c r="C19" s="497" t="s">
        <v>4</v>
      </c>
      <c r="D19" s="636" t="s">
        <v>1106</v>
      </c>
      <c r="E19" s="637"/>
      <c r="F19" s="637"/>
      <c r="G19" s="637"/>
      <c r="H19" s="637"/>
      <c r="I19" s="638"/>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1.4" customHeight="1">
      <c r="A24" s="622"/>
      <c r="B24" s="606"/>
      <c r="C24" s="497" t="s">
        <v>10</v>
      </c>
      <c r="D24" s="660" t="s">
        <v>1073</v>
      </c>
      <c r="E24" s="661"/>
      <c r="F24" s="661"/>
      <c r="G24" s="661"/>
      <c r="H24" s="661"/>
      <c r="I24" s="662"/>
    </row>
    <row r="25" spans="1:9" ht="73.2" customHeight="1">
      <c r="A25" s="622"/>
      <c r="B25" s="607"/>
      <c r="C25" s="504" t="s">
        <v>11</v>
      </c>
      <c r="D25" s="665" t="s">
        <v>1130</v>
      </c>
      <c r="E25" s="666"/>
      <c r="F25" s="666"/>
      <c r="G25" s="666"/>
      <c r="H25" s="666"/>
      <c r="I25" s="667"/>
    </row>
    <row r="26" spans="1:9" ht="14.4" customHeight="1">
      <c r="A26" s="622"/>
      <c r="B26" s="612" t="s">
        <v>5</v>
      </c>
      <c r="C26" s="613"/>
      <c r="D26" s="663"/>
      <c r="E26" s="663"/>
      <c r="F26" s="663"/>
      <c r="G26" s="663"/>
      <c r="H26" s="663"/>
      <c r="I26" s="664"/>
    </row>
    <row r="27" spans="1:9" ht="56.4" customHeight="1">
      <c r="A27" s="622"/>
      <c r="B27" s="623" t="s">
        <v>1104</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45404</v>
      </c>
      <c r="E30" s="643"/>
      <c r="F30" s="499" t="str">
        <f>IF(D30&lt;&gt;"","("&amp;CHOOSE(WEEKDAY(D30),"日曜日","月曜日","火曜日","水曜日","木曜日","金曜日","土曜日")&amp;")","")</f>
        <v>(月曜日)</v>
      </c>
      <c r="G30" s="341" t="s">
        <v>1</v>
      </c>
      <c r="H30" s="644" t="s">
        <v>801</v>
      </c>
      <c r="I30" s="645"/>
    </row>
    <row r="31" spans="1:9" ht="15.6" customHeight="1">
      <c r="A31" s="620"/>
      <c r="B31" s="626" t="s">
        <v>6</v>
      </c>
      <c r="C31" s="628" t="str">
        <f>C3</f>
        <v>山﨑　康行　　㊞</v>
      </c>
      <c r="D31" s="629"/>
      <c r="E31" s="629"/>
      <c r="F31" s="630"/>
      <c r="G31" s="341" t="s">
        <v>2</v>
      </c>
      <c r="H31" s="634">
        <v>823</v>
      </c>
      <c r="I31" s="635"/>
    </row>
    <row r="32" spans="1:9" ht="16.2" customHeight="1">
      <c r="A32" s="620"/>
      <c r="B32" s="627"/>
      <c r="C32" s="631"/>
      <c r="D32" s="632"/>
      <c r="E32" s="632"/>
      <c r="F32" s="633"/>
      <c r="G32" s="341" t="s">
        <v>3</v>
      </c>
      <c r="H32" s="634">
        <v>1530</v>
      </c>
      <c r="I32" s="635"/>
    </row>
    <row r="33" spans="1:9" ht="64.8" customHeight="1">
      <c r="A33" s="620"/>
      <c r="B33" s="605" t="s">
        <v>7</v>
      </c>
      <c r="C33" s="497" t="s">
        <v>4</v>
      </c>
      <c r="D33" s="636" t="s">
        <v>1110</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43.95" customHeight="1">
      <c r="A38" s="620"/>
      <c r="B38" s="606"/>
      <c r="C38" s="497" t="s">
        <v>10</v>
      </c>
      <c r="D38" s="623"/>
      <c r="E38" s="624"/>
      <c r="F38" s="624"/>
      <c r="G38" s="624"/>
      <c r="H38" s="624"/>
      <c r="I38" s="625"/>
    </row>
    <row r="39" spans="1:9" ht="46.2"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t="s">
        <v>1088</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45405</v>
      </c>
      <c r="E44" s="643"/>
      <c r="F44" s="499" t="str">
        <f>IF(D44&lt;&gt;"","("&amp;CHOOSE(WEEKDAY(D44),"日曜日","月曜日","火曜日","水曜日","木曜日","金曜日","土曜日")&amp;")","")</f>
        <v>(火曜日)</v>
      </c>
      <c r="G44" s="341" t="s">
        <v>1</v>
      </c>
      <c r="H44" s="644" t="s">
        <v>588</v>
      </c>
      <c r="I44" s="645"/>
    </row>
    <row r="45" spans="1:9" ht="16.5" customHeight="1">
      <c r="A45" s="620"/>
      <c r="B45" s="626" t="s">
        <v>6</v>
      </c>
      <c r="C45" s="628" t="str">
        <f>C3</f>
        <v>山﨑　康行　　㊞</v>
      </c>
      <c r="D45" s="629"/>
      <c r="E45" s="629"/>
      <c r="F45" s="630"/>
      <c r="G45" s="341" t="s">
        <v>2</v>
      </c>
      <c r="H45" s="634">
        <v>812</v>
      </c>
      <c r="I45" s="635"/>
    </row>
    <row r="46" spans="1:9">
      <c r="A46" s="620"/>
      <c r="B46" s="627"/>
      <c r="C46" s="631"/>
      <c r="D46" s="632"/>
      <c r="E46" s="632"/>
      <c r="F46" s="633"/>
      <c r="G46" s="341" t="s">
        <v>3</v>
      </c>
      <c r="H46" s="634">
        <v>1730</v>
      </c>
      <c r="I46" s="635"/>
    </row>
    <row r="47" spans="1:9" ht="51.6" customHeight="1">
      <c r="A47" s="620"/>
      <c r="B47" s="605" t="s">
        <v>7</v>
      </c>
      <c r="C47" s="497" t="s">
        <v>4</v>
      </c>
      <c r="D47" s="650" t="s">
        <v>1089</v>
      </c>
      <c r="E47" s="651"/>
      <c r="F47" s="651"/>
      <c r="G47" s="651"/>
      <c r="H47" s="651"/>
      <c r="I47" s="652"/>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51" customHeight="1">
      <c r="A53" s="620"/>
      <c r="B53" s="607"/>
      <c r="C53" s="497" t="s">
        <v>11</v>
      </c>
      <c r="D53" s="623" t="s">
        <v>1105</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9">
    <mergeCell ref="D25:I25"/>
    <mergeCell ref="B55:I55"/>
    <mergeCell ref="B45:B46"/>
    <mergeCell ref="C45:F46"/>
    <mergeCell ref="H45:I45"/>
    <mergeCell ref="H46:I46"/>
    <mergeCell ref="B47:B53"/>
    <mergeCell ref="D47:I47"/>
    <mergeCell ref="C48:C49"/>
    <mergeCell ref="E48:H48"/>
    <mergeCell ref="E49:H49"/>
    <mergeCell ref="C50:C51"/>
    <mergeCell ref="E50:H50"/>
    <mergeCell ref="E51:H51"/>
    <mergeCell ref="D52:I52"/>
    <mergeCell ref="D53:I53"/>
    <mergeCell ref="B54:I54"/>
    <mergeCell ref="B40:I40"/>
    <mergeCell ref="B41:I41"/>
    <mergeCell ref="B44:C44"/>
    <mergeCell ref="D44:E44"/>
    <mergeCell ref="H44:I44"/>
    <mergeCell ref="C36:C37"/>
    <mergeCell ref="E36:H36"/>
    <mergeCell ref="E37:H37"/>
    <mergeCell ref="D38:I38"/>
    <mergeCell ref="D39:I39"/>
    <mergeCell ref="D24:I24"/>
    <mergeCell ref="B26:I26"/>
    <mergeCell ref="A29:A55"/>
    <mergeCell ref="B30:C30"/>
    <mergeCell ref="D30:E30"/>
    <mergeCell ref="H30:I30"/>
    <mergeCell ref="B31:B32"/>
    <mergeCell ref="C31:F32"/>
    <mergeCell ref="H31:I31"/>
    <mergeCell ref="H32:I32"/>
    <mergeCell ref="B33:B39"/>
    <mergeCell ref="D33:I33"/>
    <mergeCell ref="C34:C35"/>
    <mergeCell ref="E34:H34"/>
    <mergeCell ref="E35:H35"/>
    <mergeCell ref="A1:A27"/>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E9:H9"/>
    <mergeCell ref="D10:I10"/>
    <mergeCell ref="D11:I11"/>
    <mergeCell ref="B12:I12"/>
    <mergeCell ref="B13:I13"/>
    <mergeCell ref="B5:B11"/>
    <mergeCell ref="D5:I5"/>
    <mergeCell ref="C6:C7"/>
    <mergeCell ref="E6:H6"/>
    <mergeCell ref="E7:H7"/>
    <mergeCell ref="C8:C9"/>
    <mergeCell ref="E8:H8"/>
    <mergeCell ref="B1:I1"/>
    <mergeCell ref="B2:C2"/>
    <mergeCell ref="D2:E2"/>
    <mergeCell ref="H2:I2"/>
    <mergeCell ref="B3:B4"/>
    <mergeCell ref="C3:F4"/>
    <mergeCell ref="H3:I3"/>
    <mergeCell ref="H4:I4"/>
  </mergeCells>
  <phoneticPr fontId="1"/>
  <printOptions horizontalCentered="1" verticalCentered="1"/>
  <pageMargins left="0.70866141732283472" right="0.70866141732283472" top="0.74803149606299213" bottom="0.74803149606299213" header="0.31496062992125984" footer="0.31496062992125984"/>
  <pageSetup paperSize="9" scale="84" fitToHeight="0" orientation="portrait" r:id="rId1"/>
  <rowBreaks count="1" manualBreakCount="1">
    <brk id="27" min="1"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9.59765625" style="498" customWidth="1"/>
    <col min="9" max="9" width="11.2968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45407</v>
      </c>
      <c r="E2" s="643"/>
      <c r="F2" s="499" t="str">
        <f>IF(D2&lt;&gt;"","("&amp;CHOOSE(WEEKDAY(D2),"日曜日","月曜日","火曜日","水曜日","木曜日","金曜日","土曜日")&amp;")","")</f>
        <v>(木曜日)</v>
      </c>
      <c r="G2" s="341" t="s">
        <v>1</v>
      </c>
      <c r="H2" s="644" t="s">
        <v>16</v>
      </c>
      <c r="I2" s="645"/>
    </row>
    <row r="3" spans="1:9" ht="16.8" customHeight="1">
      <c r="A3" s="622"/>
      <c r="B3" s="626" t="s">
        <v>6</v>
      </c>
      <c r="C3" s="628" t="s">
        <v>15</v>
      </c>
      <c r="D3" s="629"/>
      <c r="E3" s="629"/>
      <c r="F3" s="630"/>
      <c r="G3" s="341" t="s">
        <v>2</v>
      </c>
      <c r="H3" s="634">
        <v>816</v>
      </c>
      <c r="I3" s="635"/>
    </row>
    <row r="4" spans="1:9" ht="21.6" customHeight="1">
      <c r="A4" s="622"/>
      <c r="B4" s="627"/>
      <c r="C4" s="631"/>
      <c r="D4" s="632"/>
      <c r="E4" s="632"/>
      <c r="F4" s="633"/>
      <c r="G4" s="341" t="s">
        <v>3</v>
      </c>
      <c r="H4" s="634">
        <v>1730</v>
      </c>
      <c r="I4" s="635"/>
    </row>
    <row r="5" spans="1:9" ht="46.2" customHeight="1">
      <c r="A5" s="622"/>
      <c r="B5" s="605" t="s">
        <v>7</v>
      </c>
      <c r="C5" s="497" t="s">
        <v>4</v>
      </c>
      <c r="D5" s="636" t="s">
        <v>1107</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45408</v>
      </c>
      <c r="E16" s="643"/>
      <c r="F16" s="499" t="str">
        <f>IF(D16&lt;&gt;"","("&amp;CHOOSE(WEEKDAY(D16),"日曜日","月曜日","火曜日","水曜日","木曜日","金曜日","土曜日")&amp;")","")</f>
        <v>(金曜日)</v>
      </c>
      <c r="G16" s="341" t="s">
        <v>1</v>
      </c>
      <c r="H16" s="644" t="s">
        <v>16</v>
      </c>
      <c r="I16" s="645"/>
    </row>
    <row r="17" spans="1:9" ht="14.4" customHeight="1">
      <c r="A17" s="622"/>
      <c r="B17" s="626" t="s">
        <v>6</v>
      </c>
      <c r="C17" s="628" t="s">
        <v>15</v>
      </c>
      <c r="D17" s="629"/>
      <c r="E17" s="629"/>
      <c r="F17" s="630"/>
      <c r="G17" s="341" t="s">
        <v>2</v>
      </c>
      <c r="H17" s="634">
        <v>820</v>
      </c>
      <c r="I17" s="635"/>
    </row>
    <row r="18" spans="1:9">
      <c r="A18" s="622"/>
      <c r="B18" s="627"/>
      <c r="C18" s="631"/>
      <c r="D18" s="632"/>
      <c r="E18" s="632"/>
      <c r="F18" s="633"/>
      <c r="G18" s="341" t="s">
        <v>3</v>
      </c>
      <c r="H18" s="634">
        <v>1755</v>
      </c>
      <c r="I18" s="635"/>
    </row>
    <row r="19" spans="1:9" ht="54" customHeight="1">
      <c r="A19" s="622"/>
      <c r="B19" s="605" t="s">
        <v>7</v>
      </c>
      <c r="C19" s="497" t="s">
        <v>4</v>
      </c>
      <c r="D19" s="636" t="s">
        <v>1117</v>
      </c>
      <c r="E19" s="637"/>
      <c r="F19" s="637"/>
      <c r="G19" s="637"/>
      <c r="H19" s="637"/>
      <c r="I19" s="638"/>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1.4" customHeight="1">
      <c r="A24" s="622"/>
      <c r="B24" s="606"/>
      <c r="C24" s="497" t="s">
        <v>10</v>
      </c>
      <c r="D24" s="623"/>
      <c r="E24" s="624"/>
      <c r="F24" s="624"/>
      <c r="G24" s="624"/>
      <c r="H24" s="624"/>
      <c r="I24" s="625"/>
    </row>
    <row r="25" spans="1:9" ht="39.6" customHeight="1">
      <c r="A25" s="622"/>
      <c r="B25" s="607"/>
      <c r="C25" s="497" t="s">
        <v>11</v>
      </c>
      <c r="D25" s="623" t="s">
        <v>1098</v>
      </c>
      <c r="E25" s="624"/>
      <c r="F25" s="624"/>
      <c r="G25" s="624"/>
      <c r="H25" s="624"/>
      <c r="I25" s="625"/>
    </row>
    <row r="26" spans="1:9" ht="14.4" customHeight="1">
      <c r="A26" s="622"/>
      <c r="B26" s="612" t="s">
        <v>5</v>
      </c>
      <c r="C26" s="613"/>
      <c r="D26" s="613"/>
      <c r="E26" s="613"/>
      <c r="F26" s="613"/>
      <c r="G26" s="613"/>
      <c r="H26" s="613"/>
      <c r="I26" s="614"/>
    </row>
    <row r="27" spans="1:9" ht="56.4"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45412</v>
      </c>
      <c r="E30" s="643"/>
      <c r="F30" s="499" t="str">
        <f>IF(D30&lt;&gt;"","("&amp;CHOOSE(WEEKDAY(D30),"日曜日","月曜日","火曜日","水曜日","木曜日","金曜日","土曜日")&amp;")","")</f>
        <v>(火曜日)</v>
      </c>
      <c r="G30" s="341" t="s">
        <v>1</v>
      </c>
      <c r="H30" s="644" t="s">
        <v>834</v>
      </c>
      <c r="I30" s="645"/>
    </row>
    <row r="31" spans="1:9" ht="15.6" customHeight="1">
      <c r="A31" s="620"/>
      <c r="B31" s="626" t="s">
        <v>6</v>
      </c>
      <c r="C31" s="628" t="str">
        <f>C3</f>
        <v>山﨑　康行　　㊞</v>
      </c>
      <c r="D31" s="629"/>
      <c r="E31" s="629"/>
      <c r="F31" s="630"/>
      <c r="G31" s="341" t="s">
        <v>2</v>
      </c>
      <c r="H31" s="634">
        <v>819</v>
      </c>
      <c r="I31" s="635"/>
    </row>
    <row r="32" spans="1:9" ht="16.2" customHeight="1">
      <c r="A32" s="620"/>
      <c r="B32" s="627"/>
      <c r="C32" s="631"/>
      <c r="D32" s="632"/>
      <c r="E32" s="632"/>
      <c r="F32" s="633"/>
      <c r="G32" s="341" t="s">
        <v>3</v>
      </c>
      <c r="H32" s="634">
        <v>1730</v>
      </c>
      <c r="I32" s="635"/>
    </row>
    <row r="33" spans="1:9" ht="57.6" customHeight="1">
      <c r="A33" s="620"/>
      <c r="B33" s="605" t="s">
        <v>7</v>
      </c>
      <c r="C33" s="497" t="s">
        <v>4</v>
      </c>
      <c r="D33" s="636" t="s">
        <v>1129</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43.95" customHeight="1">
      <c r="A38" s="620"/>
      <c r="B38" s="606"/>
      <c r="C38" s="497" t="s">
        <v>10</v>
      </c>
      <c r="D38" s="623"/>
      <c r="E38" s="624"/>
      <c r="F38" s="624"/>
      <c r="G38" s="624"/>
      <c r="H38" s="624"/>
      <c r="I38" s="625"/>
    </row>
    <row r="39" spans="1:9" ht="46.2"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右のセルに日付入力→</v>
      </c>
      <c r="C44" s="642" t="e">
        <f>"令和"&amp;YEAR(#REF!)-2018&amp;"年"</f>
        <v>#REF!</v>
      </c>
      <c r="D44" s="643"/>
      <c r="E44" s="643"/>
      <c r="F44" s="499" t="str">
        <f>IF(D44&lt;&gt;"","("&amp;CHOOSE(WEEKDAY(D44),"日曜日","月曜日","火曜日","水曜日","木曜日","金曜日","土曜日")&amp;")","")</f>
        <v/>
      </c>
      <c r="G44" s="341" t="s">
        <v>1</v>
      </c>
      <c r="H44" s="644"/>
      <c r="I44" s="645"/>
    </row>
    <row r="45" spans="1:9" ht="16.5" customHeight="1">
      <c r="A45" s="620"/>
      <c r="B45" s="626" t="s">
        <v>6</v>
      </c>
      <c r="C45" s="628" t="str">
        <f>C3</f>
        <v>山﨑　康行　　㊞</v>
      </c>
      <c r="D45" s="629"/>
      <c r="E45" s="629"/>
      <c r="F45" s="630"/>
      <c r="G45" s="341" t="s">
        <v>2</v>
      </c>
      <c r="H45" s="634"/>
      <c r="I45" s="635"/>
    </row>
    <row r="46" spans="1:9">
      <c r="A46" s="620"/>
      <c r="B46" s="627"/>
      <c r="C46" s="631"/>
      <c r="D46" s="632"/>
      <c r="E46" s="632"/>
      <c r="F46" s="633"/>
      <c r="G46" s="341" t="s">
        <v>3</v>
      </c>
      <c r="H46" s="634"/>
      <c r="I46" s="635"/>
    </row>
    <row r="47" spans="1:9" ht="66" customHeight="1">
      <c r="A47" s="620"/>
      <c r="B47" s="605" t="s">
        <v>7</v>
      </c>
      <c r="C47" s="497" t="s">
        <v>4</v>
      </c>
      <c r="D47" s="650"/>
      <c r="E47" s="651"/>
      <c r="F47" s="651"/>
      <c r="G47" s="651"/>
      <c r="H47" s="651"/>
      <c r="I47" s="652"/>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72.59999999999999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9">
    <mergeCell ref="B55:I55"/>
    <mergeCell ref="B45:B46"/>
    <mergeCell ref="C45:F46"/>
    <mergeCell ref="H45:I45"/>
    <mergeCell ref="H46:I46"/>
    <mergeCell ref="B47:B53"/>
    <mergeCell ref="D47:I47"/>
    <mergeCell ref="C48:C49"/>
    <mergeCell ref="E48:H48"/>
    <mergeCell ref="E49:H49"/>
    <mergeCell ref="C50:C51"/>
    <mergeCell ref="E50:H50"/>
    <mergeCell ref="E51:H51"/>
    <mergeCell ref="D52:I52"/>
    <mergeCell ref="D53:I53"/>
    <mergeCell ref="B54:I54"/>
    <mergeCell ref="B40:I40"/>
    <mergeCell ref="B41:I41"/>
    <mergeCell ref="B44:C44"/>
    <mergeCell ref="D44:E44"/>
    <mergeCell ref="H44:I44"/>
    <mergeCell ref="C36:C37"/>
    <mergeCell ref="E36:H36"/>
    <mergeCell ref="E37:H37"/>
    <mergeCell ref="D38:I38"/>
    <mergeCell ref="D39:I39"/>
    <mergeCell ref="D24:I24"/>
    <mergeCell ref="D25:I25"/>
    <mergeCell ref="B26:I26"/>
    <mergeCell ref="A29:A55"/>
    <mergeCell ref="B30:C30"/>
    <mergeCell ref="D30:E30"/>
    <mergeCell ref="H30:I30"/>
    <mergeCell ref="B31:B32"/>
    <mergeCell ref="C31:F32"/>
    <mergeCell ref="H31:I31"/>
    <mergeCell ref="H32:I32"/>
    <mergeCell ref="B33:B39"/>
    <mergeCell ref="D33:I33"/>
    <mergeCell ref="C34:C35"/>
    <mergeCell ref="E34:H34"/>
    <mergeCell ref="E35:H35"/>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E9:H9"/>
    <mergeCell ref="D10:I10"/>
    <mergeCell ref="D11:I11"/>
    <mergeCell ref="B12:I12"/>
    <mergeCell ref="B13:I13"/>
    <mergeCell ref="A1:A27"/>
    <mergeCell ref="B1:I1"/>
    <mergeCell ref="B2:C2"/>
    <mergeCell ref="D2:E2"/>
    <mergeCell ref="H2:I2"/>
    <mergeCell ref="B3:B4"/>
    <mergeCell ref="C3:F4"/>
    <mergeCell ref="H3:I3"/>
    <mergeCell ref="H4:I4"/>
    <mergeCell ref="B5:B11"/>
    <mergeCell ref="D5:I5"/>
    <mergeCell ref="C6:C7"/>
    <mergeCell ref="E6:H6"/>
    <mergeCell ref="E7:H7"/>
    <mergeCell ref="C8:C9"/>
    <mergeCell ref="E8:H8"/>
  </mergeCells>
  <phoneticPr fontId="1"/>
  <printOptions horizontalCentered="1" verticalCentered="1"/>
  <pageMargins left="0.70866141732283472" right="0.70866141732283472" top="0.74803149606299213" bottom="0.74803149606299213" header="0.31496062992125984" footer="0.31496062992125984"/>
  <pageSetup paperSize="9" scale="85" fitToHeight="0" orientation="portrait" r:id="rId1"/>
  <rowBreaks count="1" manualBreakCount="1">
    <brk id="27" min="1" max="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7"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9.59765625" style="498" customWidth="1"/>
    <col min="9" max="9" width="11.2968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45413</v>
      </c>
      <c r="E2" s="643"/>
      <c r="F2" s="499" t="str">
        <f>IF(D2&lt;&gt;"","("&amp;CHOOSE(WEEKDAY(D2),"日曜日","月曜日","火曜日","水曜日","木曜日","金曜日","土曜日")&amp;")","")</f>
        <v>(水曜日)</v>
      </c>
      <c r="G2" s="341" t="s">
        <v>1</v>
      </c>
      <c r="H2" s="644" t="s">
        <v>16</v>
      </c>
      <c r="I2" s="645"/>
    </row>
    <row r="3" spans="1:9" ht="16.8" customHeight="1">
      <c r="A3" s="622"/>
      <c r="B3" s="626" t="s">
        <v>6</v>
      </c>
      <c r="C3" s="628" t="s">
        <v>15</v>
      </c>
      <c r="D3" s="629"/>
      <c r="E3" s="629"/>
      <c r="F3" s="630"/>
      <c r="G3" s="341" t="s">
        <v>2</v>
      </c>
      <c r="H3" s="634">
        <v>1330</v>
      </c>
      <c r="I3" s="635"/>
    </row>
    <row r="4" spans="1:9" ht="21.6" customHeight="1">
      <c r="A4" s="622"/>
      <c r="B4" s="627"/>
      <c r="C4" s="631"/>
      <c r="D4" s="632"/>
      <c r="E4" s="632"/>
      <c r="F4" s="633"/>
      <c r="G4" s="341" t="s">
        <v>3</v>
      </c>
      <c r="H4" s="634">
        <v>1730</v>
      </c>
      <c r="I4" s="635"/>
    </row>
    <row r="5" spans="1:9" ht="52.2" customHeight="1">
      <c r="A5" s="622"/>
      <c r="B5" s="605" t="s">
        <v>7</v>
      </c>
      <c r="C5" s="497" t="s">
        <v>4</v>
      </c>
      <c r="D5" s="636" t="s">
        <v>1132</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t="s">
        <v>1134</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637</v>
      </c>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45414</v>
      </c>
      <c r="E16" s="643"/>
      <c r="F16" s="499" t="str">
        <f>IF(D16&lt;&gt;"","("&amp;CHOOSE(WEEKDAY(D16),"日曜日","月曜日","火曜日","水曜日","木曜日","金曜日","土曜日")&amp;")","")</f>
        <v>(木曜日)</v>
      </c>
      <c r="G16" s="341" t="s">
        <v>1</v>
      </c>
      <c r="H16" s="644" t="s">
        <v>16</v>
      </c>
      <c r="I16" s="645"/>
    </row>
    <row r="17" spans="1:9" ht="14.4" customHeight="1">
      <c r="A17" s="622"/>
      <c r="B17" s="626" t="s">
        <v>6</v>
      </c>
      <c r="C17" s="628" t="s">
        <v>15</v>
      </c>
      <c r="D17" s="629"/>
      <c r="E17" s="629"/>
      <c r="F17" s="630"/>
      <c r="G17" s="341" t="s">
        <v>2</v>
      </c>
      <c r="H17" s="634">
        <v>820</v>
      </c>
      <c r="I17" s="635"/>
    </row>
    <row r="18" spans="1:9">
      <c r="A18" s="622"/>
      <c r="B18" s="627"/>
      <c r="C18" s="631"/>
      <c r="D18" s="632"/>
      <c r="E18" s="632"/>
      <c r="F18" s="633"/>
      <c r="G18" s="341" t="s">
        <v>3</v>
      </c>
      <c r="H18" s="634">
        <v>1200</v>
      </c>
      <c r="I18" s="635"/>
    </row>
    <row r="19" spans="1:9" ht="54.6" customHeight="1">
      <c r="A19" s="622"/>
      <c r="B19" s="605" t="s">
        <v>7</v>
      </c>
      <c r="C19" s="497" t="s">
        <v>4</v>
      </c>
      <c r="D19" s="636" t="s">
        <v>1133</v>
      </c>
      <c r="E19" s="637"/>
      <c r="F19" s="637"/>
      <c r="G19" s="637"/>
      <c r="H19" s="637"/>
      <c r="I19" s="638"/>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41.4" customHeight="1">
      <c r="A24" s="622"/>
      <c r="B24" s="606"/>
      <c r="C24" s="497" t="s">
        <v>10</v>
      </c>
      <c r="D24" s="623"/>
      <c r="E24" s="624"/>
      <c r="F24" s="624"/>
      <c r="G24" s="624"/>
      <c r="H24" s="624"/>
      <c r="I24" s="625"/>
    </row>
    <row r="25" spans="1:9" ht="39.6"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56.4" customHeight="1">
      <c r="A27" s="622"/>
      <c r="B27" s="623" t="s">
        <v>1228</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45419</v>
      </c>
      <c r="E30" s="643"/>
      <c r="F30" s="499" t="str">
        <f>IF(D30&lt;&gt;"","("&amp;CHOOSE(WEEKDAY(D30),"日曜日","月曜日","火曜日","水曜日","木曜日","金曜日","土曜日")&amp;")","")</f>
        <v>(火曜日)</v>
      </c>
      <c r="G30" s="341" t="s">
        <v>1</v>
      </c>
      <c r="H30" s="644" t="s">
        <v>1014</v>
      </c>
      <c r="I30" s="645"/>
    </row>
    <row r="31" spans="1:9" ht="15.6" customHeight="1">
      <c r="A31" s="620"/>
      <c r="B31" s="626" t="s">
        <v>6</v>
      </c>
      <c r="C31" s="628" t="str">
        <f>C3</f>
        <v>山﨑　康行　　㊞</v>
      </c>
      <c r="D31" s="629"/>
      <c r="E31" s="629"/>
      <c r="F31" s="630"/>
      <c r="G31" s="341" t="s">
        <v>2</v>
      </c>
      <c r="H31" s="634">
        <v>816</v>
      </c>
      <c r="I31" s="635"/>
    </row>
    <row r="32" spans="1:9" ht="16.2" customHeight="1">
      <c r="A32" s="620"/>
      <c r="B32" s="627"/>
      <c r="C32" s="631"/>
      <c r="D32" s="632"/>
      <c r="E32" s="632"/>
      <c r="F32" s="633"/>
      <c r="G32" s="341" t="s">
        <v>3</v>
      </c>
      <c r="H32" s="634">
        <v>1720</v>
      </c>
      <c r="I32" s="635"/>
    </row>
    <row r="33" spans="1:9" ht="57.6" customHeight="1">
      <c r="A33" s="620"/>
      <c r="B33" s="605" t="s">
        <v>7</v>
      </c>
      <c r="C33" s="497" t="s">
        <v>4</v>
      </c>
      <c r="D33" s="636" t="s">
        <v>1135</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43.95" customHeight="1">
      <c r="A38" s="620"/>
      <c r="B38" s="606"/>
      <c r="C38" s="497" t="s">
        <v>10</v>
      </c>
      <c r="D38" s="623"/>
      <c r="E38" s="624"/>
      <c r="F38" s="624"/>
      <c r="G38" s="624"/>
      <c r="H38" s="624"/>
      <c r="I38" s="625"/>
    </row>
    <row r="39" spans="1:9" ht="46.2"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45421</v>
      </c>
      <c r="E44" s="643"/>
      <c r="F44" s="499" t="str">
        <f>IF(D44&lt;&gt;"","("&amp;CHOOSE(WEEKDAY(D44),"日曜日","月曜日","火曜日","水曜日","木曜日","金曜日","土曜日")&amp;")","")</f>
        <v>(木曜日)</v>
      </c>
      <c r="G44" s="341" t="s">
        <v>1</v>
      </c>
      <c r="H44" s="644" t="s">
        <v>1226</v>
      </c>
      <c r="I44" s="645"/>
    </row>
    <row r="45" spans="1:9" ht="16.5" customHeight="1">
      <c r="A45" s="620"/>
      <c r="B45" s="626" t="s">
        <v>6</v>
      </c>
      <c r="C45" s="628" t="str">
        <f>C3</f>
        <v>山﨑　康行　　㊞</v>
      </c>
      <c r="D45" s="629"/>
      <c r="E45" s="629"/>
      <c r="F45" s="630"/>
      <c r="G45" s="341" t="s">
        <v>2</v>
      </c>
      <c r="H45" s="634">
        <v>830</v>
      </c>
      <c r="I45" s="635"/>
    </row>
    <row r="46" spans="1:9">
      <c r="A46" s="620"/>
      <c r="B46" s="627"/>
      <c r="C46" s="631"/>
      <c r="D46" s="632"/>
      <c r="E46" s="632"/>
      <c r="F46" s="633"/>
      <c r="G46" s="341" t="s">
        <v>3</v>
      </c>
      <c r="H46" s="634">
        <v>1715</v>
      </c>
      <c r="I46" s="635"/>
    </row>
    <row r="47" spans="1:9" ht="57" customHeight="1">
      <c r="A47" s="620"/>
      <c r="B47" s="605" t="s">
        <v>7</v>
      </c>
      <c r="C47" s="497" t="s">
        <v>4</v>
      </c>
      <c r="D47" s="636"/>
      <c r="E47" s="637"/>
      <c r="F47" s="637"/>
      <c r="G47" s="637"/>
      <c r="H47" s="637"/>
      <c r="I47" s="638"/>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1136</v>
      </c>
      <c r="C55" s="624"/>
      <c r="D55" s="624"/>
      <c r="E55" s="624"/>
      <c r="F55" s="624"/>
      <c r="G55" s="624"/>
      <c r="H55" s="624"/>
      <c r="I55" s="625"/>
    </row>
  </sheetData>
  <mergeCells count="79">
    <mergeCell ref="A1:A27"/>
    <mergeCell ref="B1:I1"/>
    <mergeCell ref="B2:C2"/>
    <mergeCell ref="D2:E2"/>
    <mergeCell ref="H2:I2"/>
    <mergeCell ref="B3:B4"/>
    <mergeCell ref="C3:F4"/>
    <mergeCell ref="H3:I3"/>
    <mergeCell ref="H4:I4"/>
    <mergeCell ref="B5:B11"/>
    <mergeCell ref="D5:I5"/>
    <mergeCell ref="C6:C7"/>
    <mergeCell ref="E6:H6"/>
    <mergeCell ref="E7:H7"/>
    <mergeCell ref="C8:C9"/>
    <mergeCell ref="E8:H8"/>
    <mergeCell ref="E9:H9"/>
    <mergeCell ref="D10:I10"/>
    <mergeCell ref="D11:I11"/>
    <mergeCell ref="B12:I12"/>
    <mergeCell ref="B13:I13"/>
    <mergeCell ref="B16:C16"/>
    <mergeCell ref="D16:E16"/>
    <mergeCell ref="H16:I16"/>
    <mergeCell ref="B27:I27"/>
    <mergeCell ref="B17:B18"/>
    <mergeCell ref="C17:F18"/>
    <mergeCell ref="H17:I17"/>
    <mergeCell ref="H18:I18"/>
    <mergeCell ref="B19:B25"/>
    <mergeCell ref="D19:I19"/>
    <mergeCell ref="C20:C21"/>
    <mergeCell ref="E20:H20"/>
    <mergeCell ref="E21:H21"/>
    <mergeCell ref="C22:C23"/>
    <mergeCell ref="E22:H22"/>
    <mergeCell ref="E23:H23"/>
    <mergeCell ref="D24:I24"/>
    <mergeCell ref="D25:I25"/>
    <mergeCell ref="B26:I26"/>
    <mergeCell ref="A29:A55"/>
    <mergeCell ref="B30:C30"/>
    <mergeCell ref="D30:E30"/>
    <mergeCell ref="H30:I30"/>
    <mergeCell ref="B31:B32"/>
    <mergeCell ref="C31:F32"/>
    <mergeCell ref="H31:I31"/>
    <mergeCell ref="H32:I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5:I55"/>
    <mergeCell ref="B45:B46"/>
    <mergeCell ref="C45:F46"/>
    <mergeCell ref="H45:I45"/>
    <mergeCell ref="H46:I46"/>
    <mergeCell ref="B47:B53"/>
    <mergeCell ref="D47:I47"/>
    <mergeCell ref="C48:C49"/>
    <mergeCell ref="E48:H48"/>
    <mergeCell ref="E49:H49"/>
    <mergeCell ref="C50:C51"/>
    <mergeCell ref="E50:H50"/>
    <mergeCell ref="E51:H51"/>
    <mergeCell ref="D52:I52"/>
    <mergeCell ref="D53:I53"/>
    <mergeCell ref="B54:I54"/>
  </mergeCells>
  <phoneticPr fontId="1"/>
  <printOptions horizontalCentered="1" verticalCentered="1"/>
  <pageMargins left="1" right="1" top="1" bottom="1" header="0.5" footer="0.5"/>
  <pageSetup paperSize="9" scale="77" fitToHeight="0" orientation="portrait" r:id="rId1"/>
  <rowBreaks count="1" manualBreakCount="1">
    <brk id="27" min="1"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28"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3" style="498" customWidth="1"/>
    <col min="9" max="9" width="11.89843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45422</v>
      </c>
      <c r="E2" s="643"/>
      <c r="F2" s="499" t="str">
        <f>IF(D2&lt;&gt;"","("&amp;CHOOSE(WEEKDAY(D2),"日曜日","月曜日","火曜日","水曜日","木曜日","金曜日","土曜日")&amp;")","")</f>
        <v>(金曜日)</v>
      </c>
      <c r="G2" s="341" t="s">
        <v>1</v>
      </c>
      <c r="H2" s="644" t="s">
        <v>16</v>
      </c>
      <c r="I2" s="645"/>
    </row>
    <row r="3" spans="1:9" ht="16.8" customHeight="1">
      <c r="A3" s="622"/>
      <c r="B3" s="626" t="s">
        <v>6</v>
      </c>
      <c r="C3" s="628" t="s">
        <v>15</v>
      </c>
      <c r="D3" s="629"/>
      <c r="E3" s="629"/>
      <c r="F3" s="630"/>
      <c r="G3" s="341" t="s">
        <v>2</v>
      </c>
      <c r="H3" s="510">
        <v>816</v>
      </c>
      <c r="I3" s="511"/>
    </row>
    <row r="4" spans="1:9" ht="21.6" customHeight="1">
      <c r="A4" s="622"/>
      <c r="B4" s="627"/>
      <c r="C4" s="631"/>
      <c r="D4" s="632"/>
      <c r="E4" s="632"/>
      <c r="F4" s="633"/>
      <c r="G4" s="341" t="s">
        <v>3</v>
      </c>
      <c r="H4" s="510">
        <v>1730</v>
      </c>
      <c r="I4" s="511"/>
    </row>
    <row r="5" spans="1:9" ht="52.2" customHeight="1">
      <c r="A5" s="622"/>
      <c r="B5" s="605" t="s">
        <v>7</v>
      </c>
      <c r="C5" s="497" t="s">
        <v>4</v>
      </c>
      <c r="D5" s="636" t="s">
        <v>1147</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t="s">
        <v>1148</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45423</v>
      </c>
      <c r="E16" s="643"/>
      <c r="F16" s="499" t="str">
        <f>IF(D16&lt;&gt;"","("&amp;CHOOSE(WEEKDAY(D16),"日曜日","月曜日","火曜日","水曜日","木曜日","金曜日","土曜日")&amp;")","")</f>
        <v>(土曜日)</v>
      </c>
      <c r="G16" s="341" t="s">
        <v>1</v>
      </c>
      <c r="H16" s="644" t="s">
        <v>1226</v>
      </c>
      <c r="I16" s="645"/>
    </row>
    <row r="17" spans="1:9" ht="14.4" customHeight="1">
      <c r="A17" s="622"/>
      <c r="B17" s="626" t="s">
        <v>6</v>
      </c>
      <c r="C17" s="628" t="s">
        <v>15</v>
      </c>
      <c r="D17" s="629"/>
      <c r="E17" s="629"/>
      <c r="F17" s="630"/>
      <c r="G17" s="341" t="s">
        <v>2</v>
      </c>
      <c r="H17" s="510"/>
      <c r="I17" s="511">
        <v>1900</v>
      </c>
    </row>
    <row r="18" spans="1:9">
      <c r="A18" s="622"/>
      <c r="B18" s="627"/>
      <c r="C18" s="631"/>
      <c r="D18" s="632"/>
      <c r="E18" s="632"/>
      <c r="F18" s="633"/>
      <c r="G18" s="341" t="s">
        <v>3</v>
      </c>
      <c r="H18" s="510"/>
      <c r="I18" s="511">
        <v>2112</v>
      </c>
    </row>
    <row r="19" spans="1:9" ht="54.6" customHeight="1">
      <c r="A19" s="622"/>
      <c r="B19" s="605" t="s">
        <v>7</v>
      </c>
      <c r="C19" s="497" t="s">
        <v>4</v>
      </c>
      <c r="D19" s="650" t="s">
        <v>1149</v>
      </c>
      <c r="E19" s="651"/>
      <c r="F19" s="651"/>
      <c r="G19" s="651"/>
      <c r="H19" s="651"/>
      <c r="I19" s="652"/>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36.6" customHeight="1">
      <c r="A24" s="622"/>
      <c r="B24" s="606"/>
      <c r="C24" s="497" t="s">
        <v>10</v>
      </c>
      <c r="D24" s="623"/>
      <c r="E24" s="624"/>
      <c r="F24" s="624"/>
      <c r="G24" s="624"/>
      <c r="H24" s="624"/>
      <c r="I24" s="625"/>
    </row>
    <row r="25" spans="1:9" ht="36.6"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4.4" customHeight="1">
      <c r="A27" s="622"/>
      <c r="B27" s="623" t="s">
        <v>1053</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45425</v>
      </c>
      <c r="E30" s="643"/>
      <c r="F30" s="499" t="str">
        <f>IF(D30&lt;&gt;"","("&amp;CHOOSE(WEEKDAY(D30),"日曜日","月曜日","火曜日","水曜日","木曜日","金曜日","土曜日")&amp;")","")</f>
        <v>(月曜日)</v>
      </c>
      <c r="G30" s="341" t="s">
        <v>1</v>
      </c>
      <c r="H30" s="644" t="s">
        <v>16</v>
      </c>
      <c r="I30" s="645"/>
    </row>
    <row r="31" spans="1:9" ht="15.6" customHeight="1">
      <c r="A31" s="620"/>
      <c r="B31" s="626" t="s">
        <v>6</v>
      </c>
      <c r="C31" s="628" t="str">
        <f>C3</f>
        <v>山﨑　康行　　㊞</v>
      </c>
      <c r="D31" s="629"/>
      <c r="E31" s="629"/>
      <c r="F31" s="630"/>
      <c r="G31" s="341" t="s">
        <v>2</v>
      </c>
      <c r="H31" s="510">
        <v>816</v>
      </c>
      <c r="I31" s="509"/>
    </row>
    <row r="32" spans="1:9" ht="16.2" customHeight="1">
      <c r="A32" s="620"/>
      <c r="B32" s="627"/>
      <c r="C32" s="631"/>
      <c r="D32" s="632"/>
      <c r="E32" s="632"/>
      <c r="F32" s="633"/>
      <c r="G32" s="341" t="s">
        <v>3</v>
      </c>
      <c r="H32" s="510">
        <v>2015</v>
      </c>
      <c r="I32" s="509"/>
    </row>
    <row r="33" spans="1:9" ht="72" customHeight="1">
      <c r="A33" s="620"/>
      <c r="B33" s="605" t="s">
        <v>7</v>
      </c>
      <c r="C33" s="497" t="s">
        <v>4</v>
      </c>
      <c r="D33" s="636" t="s">
        <v>1223</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36.6" customHeight="1">
      <c r="A38" s="620"/>
      <c r="B38" s="606"/>
      <c r="C38" s="497" t="s">
        <v>10</v>
      </c>
      <c r="D38" s="623"/>
      <c r="E38" s="624"/>
      <c r="F38" s="624"/>
      <c r="G38" s="624"/>
      <c r="H38" s="624"/>
      <c r="I38" s="625"/>
    </row>
    <row r="39" spans="1:9" ht="36.6"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45426</v>
      </c>
      <c r="E44" s="643"/>
      <c r="F44" s="499" t="str">
        <f>IF(D44&lt;&gt;"","("&amp;CHOOSE(WEEKDAY(D44),"日曜日","月曜日","火曜日","水曜日","木曜日","金曜日","土曜日")&amp;")","")</f>
        <v>(火曜日)</v>
      </c>
      <c r="G44" s="341" t="s">
        <v>1</v>
      </c>
      <c r="H44" s="644" t="s">
        <v>16</v>
      </c>
      <c r="I44" s="645"/>
    </row>
    <row r="45" spans="1:9" ht="16.5" customHeight="1">
      <c r="A45" s="620"/>
      <c r="B45" s="626" t="s">
        <v>6</v>
      </c>
      <c r="C45" s="628" t="str">
        <f>C3</f>
        <v>山﨑　康行　　㊞</v>
      </c>
      <c r="D45" s="629"/>
      <c r="E45" s="629"/>
      <c r="F45" s="630"/>
      <c r="G45" s="341" t="s">
        <v>2</v>
      </c>
      <c r="H45" s="510">
        <v>816</v>
      </c>
      <c r="I45" s="509">
        <v>1750</v>
      </c>
    </row>
    <row r="46" spans="1:9">
      <c r="A46" s="620"/>
      <c r="B46" s="627"/>
      <c r="C46" s="631"/>
      <c r="D46" s="632"/>
      <c r="E46" s="632"/>
      <c r="F46" s="633"/>
      <c r="G46" s="341" t="s">
        <v>3</v>
      </c>
      <c r="H46" s="510">
        <v>1615</v>
      </c>
      <c r="I46" s="509">
        <v>1940</v>
      </c>
    </row>
    <row r="47" spans="1:9" ht="57" customHeight="1">
      <c r="A47" s="620"/>
      <c r="B47" s="605" t="s">
        <v>7</v>
      </c>
      <c r="C47" s="497" t="s">
        <v>4</v>
      </c>
      <c r="D47" s="636" t="s">
        <v>1150</v>
      </c>
      <c r="E47" s="637"/>
      <c r="F47" s="637"/>
      <c r="G47" s="637"/>
      <c r="H47" s="637"/>
      <c r="I47" s="638"/>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47.4" customHeight="1">
      <c r="A53" s="620"/>
      <c r="B53" s="607"/>
      <c r="C53" s="497" t="s">
        <v>11</v>
      </c>
      <c r="D53" s="623" t="s">
        <v>1218</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1151</v>
      </c>
      <c r="C55" s="624"/>
      <c r="D55" s="624"/>
      <c r="E55" s="624"/>
      <c r="F55" s="624"/>
      <c r="G55" s="624"/>
      <c r="H55" s="624"/>
      <c r="I55" s="625"/>
    </row>
  </sheetData>
  <mergeCells count="71">
    <mergeCell ref="A1:A27"/>
    <mergeCell ref="B1:I1"/>
    <mergeCell ref="B2:C2"/>
    <mergeCell ref="D2:E2"/>
    <mergeCell ref="H2:I2"/>
    <mergeCell ref="B3:B4"/>
    <mergeCell ref="C3:F4"/>
    <mergeCell ref="B5:B11"/>
    <mergeCell ref="D5:I5"/>
    <mergeCell ref="C6:C7"/>
    <mergeCell ref="E6:H6"/>
    <mergeCell ref="E7:H7"/>
    <mergeCell ref="C8:C9"/>
    <mergeCell ref="E8:H8"/>
    <mergeCell ref="E9:H9"/>
    <mergeCell ref="D10:I10"/>
    <mergeCell ref="D11:I11"/>
    <mergeCell ref="B12:I12"/>
    <mergeCell ref="B13:I13"/>
    <mergeCell ref="B16:C16"/>
    <mergeCell ref="D16:E16"/>
    <mergeCell ref="H16:I16"/>
    <mergeCell ref="B27:I27"/>
    <mergeCell ref="B17:B18"/>
    <mergeCell ref="C17:F18"/>
    <mergeCell ref="B19:B25"/>
    <mergeCell ref="D19:I19"/>
    <mergeCell ref="C20:C21"/>
    <mergeCell ref="E20:H20"/>
    <mergeCell ref="E21:H21"/>
    <mergeCell ref="C22:C23"/>
    <mergeCell ref="E22:H22"/>
    <mergeCell ref="E23:H23"/>
    <mergeCell ref="D24:I24"/>
    <mergeCell ref="D25:I25"/>
    <mergeCell ref="B26:I26"/>
    <mergeCell ref="A29:A55"/>
    <mergeCell ref="B30:C30"/>
    <mergeCell ref="D30:E30"/>
    <mergeCell ref="H30:I30"/>
    <mergeCell ref="B31:B32"/>
    <mergeCell ref="C31:F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5:I55"/>
    <mergeCell ref="B45:B46"/>
    <mergeCell ref="C45:F46"/>
    <mergeCell ref="B47:B53"/>
    <mergeCell ref="D47:I47"/>
    <mergeCell ref="C48:C49"/>
    <mergeCell ref="E48:H48"/>
    <mergeCell ref="E49:H49"/>
    <mergeCell ref="C50:C51"/>
    <mergeCell ref="E50:H50"/>
    <mergeCell ref="E51:H51"/>
    <mergeCell ref="D52:I52"/>
    <mergeCell ref="D53:I53"/>
    <mergeCell ref="B54:I54"/>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22"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3" style="498" customWidth="1"/>
    <col min="9" max="9" width="11.89843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45427</v>
      </c>
      <c r="E2" s="643"/>
      <c r="F2" s="499" t="str">
        <f>IF(D2&lt;&gt;"","("&amp;CHOOSE(WEEKDAY(D2),"日曜日","月曜日","火曜日","水曜日","木曜日","金曜日","土曜日")&amp;")","")</f>
        <v>(水曜日)</v>
      </c>
      <c r="G2" s="341" t="s">
        <v>1</v>
      </c>
      <c r="H2" s="644" t="s">
        <v>16</v>
      </c>
      <c r="I2" s="645"/>
    </row>
    <row r="3" spans="1:9" ht="16.8" customHeight="1">
      <c r="A3" s="622"/>
      <c r="B3" s="626" t="s">
        <v>6</v>
      </c>
      <c r="C3" s="628" t="s">
        <v>15</v>
      </c>
      <c r="D3" s="629"/>
      <c r="E3" s="629"/>
      <c r="F3" s="630"/>
      <c r="G3" s="341" t="s">
        <v>2</v>
      </c>
      <c r="H3" s="510">
        <v>1320</v>
      </c>
      <c r="I3" s="511"/>
    </row>
    <row r="4" spans="1:9" ht="21.6" customHeight="1">
      <c r="A4" s="622"/>
      <c r="B4" s="627"/>
      <c r="C4" s="631"/>
      <c r="D4" s="632"/>
      <c r="E4" s="632"/>
      <c r="F4" s="633"/>
      <c r="G4" s="341" t="s">
        <v>3</v>
      </c>
      <c r="H4" s="510">
        <v>1710</v>
      </c>
      <c r="I4" s="511"/>
    </row>
    <row r="5" spans="1:9" ht="52.2" customHeight="1">
      <c r="A5" s="622"/>
      <c r="B5" s="605" t="s">
        <v>7</v>
      </c>
      <c r="C5" s="497" t="s">
        <v>4</v>
      </c>
      <c r="D5" s="636"/>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54" t="s">
        <v>1152</v>
      </c>
      <c r="F8" s="654"/>
      <c r="G8" s="654"/>
      <c r="H8" s="654"/>
      <c r="I8" s="5" t="s">
        <v>14</v>
      </c>
    </row>
    <row r="9" spans="1:9" ht="22.2" customHeight="1">
      <c r="A9" s="622"/>
      <c r="B9" s="606"/>
      <c r="C9" s="611"/>
      <c r="D9" s="422" t="s">
        <v>13</v>
      </c>
      <c r="E9" s="668" t="s">
        <v>1153</v>
      </c>
      <c r="F9" s="668"/>
      <c r="G9" s="668"/>
      <c r="H9" s="668"/>
      <c r="I9" s="6" t="s">
        <v>14</v>
      </c>
    </row>
    <row r="10" spans="1:9" ht="42.6" customHeight="1">
      <c r="A10" s="622"/>
      <c r="B10" s="606"/>
      <c r="C10" s="421" t="s">
        <v>10</v>
      </c>
      <c r="D10" s="646"/>
      <c r="E10" s="647"/>
      <c r="F10" s="647"/>
      <c r="G10" s="647"/>
      <c r="H10" s="647"/>
      <c r="I10" s="648"/>
    </row>
    <row r="11" spans="1:9" ht="56.4" customHeight="1">
      <c r="A11" s="622"/>
      <c r="B11" s="607"/>
      <c r="C11" s="497" t="s">
        <v>11</v>
      </c>
      <c r="D11" s="623" t="s">
        <v>1156</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637</v>
      </c>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45428</v>
      </c>
      <c r="E16" s="643"/>
      <c r="F16" s="499" t="str">
        <f>IF(D16&lt;&gt;"","("&amp;CHOOSE(WEEKDAY(D16),"日曜日","月曜日","火曜日","水曜日","木曜日","金曜日","土曜日")&amp;")","")</f>
        <v>(木曜日)</v>
      </c>
      <c r="G16" s="341" t="s">
        <v>1</v>
      </c>
      <c r="H16" s="644" t="s">
        <v>1154</v>
      </c>
      <c r="I16" s="645"/>
    </row>
    <row r="17" spans="1:9" ht="14.4" customHeight="1">
      <c r="A17" s="622"/>
      <c r="B17" s="626" t="s">
        <v>6</v>
      </c>
      <c r="C17" s="628" t="s">
        <v>15</v>
      </c>
      <c r="D17" s="629"/>
      <c r="E17" s="629"/>
      <c r="F17" s="630"/>
      <c r="G17" s="341" t="s">
        <v>2</v>
      </c>
      <c r="H17" s="510">
        <v>823</v>
      </c>
      <c r="I17" s="511"/>
    </row>
    <row r="18" spans="1:9">
      <c r="A18" s="622"/>
      <c r="B18" s="627"/>
      <c r="C18" s="631"/>
      <c r="D18" s="632"/>
      <c r="E18" s="632"/>
      <c r="F18" s="633"/>
      <c r="G18" s="341" t="s">
        <v>3</v>
      </c>
      <c r="H18" s="510">
        <v>1750</v>
      </c>
      <c r="I18" s="511"/>
    </row>
    <row r="19" spans="1:9" ht="64.2" customHeight="1">
      <c r="A19" s="622"/>
      <c r="B19" s="605" t="s">
        <v>7</v>
      </c>
      <c r="C19" s="497" t="s">
        <v>4</v>
      </c>
      <c r="D19" s="650" t="s">
        <v>1155</v>
      </c>
      <c r="E19" s="651"/>
      <c r="F19" s="651"/>
      <c r="G19" s="651"/>
      <c r="H19" s="651"/>
      <c r="I19" s="652"/>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I22" s="5" t="s">
        <v>14</v>
      </c>
    </row>
    <row r="23" spans="1:9" ht="22.2" customHeight="1">
      <c r="A23" s="622"/>
      <c r="B23" s="606"/>
      <c r="C23" s="611"/>
      <c r="D23" s="3" t="s">
        <v>13</v>
      </c>
      <c r="I23" s="6" t="s">
        <v>14</v>
      </c>
    </row>
    <row r="24" spans="1:9" ht="36.6" customHeight="1">
      <c r="A24" s="622"/>
      <c r="B24" s="606"/>
      <c r="C24" s="497" t="s">
        <v>10</v>
      </c>
      <c r="D24" s="623"/>
      <c r="E24" s="624"/>
      <c r="F24" s="624"/>
      <c r="G24" s="624"/>
      <c r="H24" s="624"/>
      <c r="I24" s="625"/>
    </row>
    <row r="25" spans="1:9" ht="36.6"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4.4"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45429</v>
      </c>
      <c r="E30" s="643"/>
      <c r="F30" s="499" t="str">
        <f>IF(D30&lt;&gt;"","("&amp;CHOOSE(WEEKDAY(D30),"日曜日","月曜日","火曜日","水曜日","木曜日","金曜日","土曜日")&amp;")","")</f>
        <v>(金曜日)</v>
      </c>
      <c r="G30" s="341" t="s">
        <v>1</v>
      </c>
      <c r="H30" s="644" t="s">
        <v>16</v>
      </c>
      <c r="I30" s="645"/>
    </row>
    <row r="31" spans="1:9" ht="15.6" customHeight="1">
      <c r="A31" s="620"/>
      <c r="B31" s="626" t="s">
        <v>6</v>
      </c>
      <c r="C31" s="628" t="str">
        <f>C3</f>
        <v>山﨑　康行　　㊞</v>
      </c>
      <c r="D31" s="629"/>
      <c r="E31" s="629"/>
      <c r="F31" s="630"/>
      <c r="G31" s="341" t="s">
        <v>2</v>
      </c>
      <c r="H31" s="510">
        <v>820</v>
      </c>
      <c r="I31" s="509">
        <v>1900</v>
      </c>
    </row>
    <row r="32" spans="1:9" ht="16.2" customHeight="1">
      <c r="A32" s="620"/>
      <c r="B32" s="627"/>
      <c r="C32" s="631"/>
      <c r="D32" s="632"/>
      <c r="E32" s="632"/>
      <c r="F32" s="633"/>
      <c r="G32" s="341" t="s">
        <v>3</v>
      </c>
      <c r="H32" s="510">
        <v>1200</v>
      </c>
      <c r="I32" s="509">
        <v>2105</v>
      </c>
    </row>
    <row r="33" spans="1:9" ht="58.8" customHeight="1">
      <c r="A33" s="620"/>
      <c r="B33" s="605" t="s">
        <v>7</v>
      </c>
      <c r="C33" s="497" t="s">
        <v>4</v>
      </c>
      <c r="D33" s="636" t="s">
        <v>1158</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36.6" customHeight="1">
      <c r="A38" s="620"/>
      <c r="B38" s="606"/>
      <c r="C38" s="497" t="s">
        <v>10</v>
      </c>
      <c r="D38" s="623"/>
      <c r="E38" s="624"/>
      <c r="F38" s="624"/>
      <c r="G38" s="624"/>
      <c r="H38" s="624"/>
      <c r="I38" s="625"/>
    </row>
    <row r="39" spans="1:9" ht="36.6" customHeight="1">
      <c r="A39" s="620"/>
      <c r="B39" s="607"/>
      <c r="C39" s="497" t="s">
        <v>11</v>
      </c>
      <c r="D39" s="623" t="s">
        <v>1157</v>
      </c>
      <c r="E39" s="624"/>
      <c r="F39" s="624"/>
      <c r="G39" s="624"/>
      <c r="H39" s="624"/>
      <c r="I39" s="625"/>
    </row>
    <row r="40" spans="1:9">
      <c r="A40" s="620"/>
      <c r="B40" s="612" t="s">
        <v>5</v>
      </c>
      <c r="C40" s="613"/>
      <c r="D40" s="613"/>
      <c r="E40" s="613"/>
      <c r="F40" s="613"/>
      <c r="G40" s="613"/>
      <c r="H40" s="613"/>
      <c r="I40" s="614"/>
    </row>
    <row r="41" spans="1:9" ht="43.95" customHeight="1">
      <c r="A41" s="620"/>
      <c r="B41" s="623" t="s">
        <v>1159</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45430</v>
      </c>
      <c r="E44" s="643"/>
      <c r="F44" s="499" t="str">
        <f>IF(D44&lt;&gt;"","("&amp;CHOOSE(WEEKDAY(D44),"日曜日","月曜日","火曜日","水曜日","木曜日","金曜日","土曜日")&amp;")","")</f>
        <v>(土曜日)</v>
      </c>
      <c r="G44" s="341" t="s">
        <v>1</v>
      </c>
      <c r="H44" s="644" t="s">
        <v>16</v>
      </c>
      <c r="I44" s="645"/>
    </row>
    <row r="45" spans="1:9" ht="16.5" customHeight="1">
      <c r="A45" s="620"/>
      <c r="B45" s="626" t="s">
        <v>6</v>
      </c>
      <c r="C45" s="628" t="str">
        <f>C3</f>
        <v>山﨑　康行　　㊞</v>
      </c>
      <c r="D45" s="629"/>
      <c r="E45" s="629"/>
      <c r="F45" s="630"/>
      <c r="G45" s="341" t="s">
        <v>2</v>
      </c>
      <c r="H45" s="510"/>
      <c r="I45" s="509">
        <v>1300</v>
      </c>
    </row>
    <row r="46" spans="1:9">
      <c r="A46" s="620"/>
      <c r="B46" s="627"/>
      <c r="C46" s="631"/>
      <c r="D46" s="632"/>
      <c r="E46" s="632"/>
      <c r="F46" s="633"/>
      <c r="G46" s="341" t="s">
        <v>3</v>
      </c>
      <c r="H46" s="510"/>
      <c r="I46" s="509">
        <v>1730</v>
      </c>
    </row>
    <row r="47" spans="1:9" ht="51.6" customHeight="1">
      <c r="A47" s="620"/>
      <c r="B47" s="605" t="s">
        <v>7</v>
      </c>
      <c r="C47" s="497" t="s">
        <v>4</v>
      </c>
      <c r="D47" s="636" t="s">
        <v>1227</v>
      </c>
      <c r="E47" s="637"/>
      <c r="F47" s="637"/>
      <c r="G47" s="637"/>
      <c r="H47" s="637"/>
      <c r="I47" s="638"/>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69">
    <mergeCell ref="C3:F4"/>
    <mergeCell ref="B5:B11"/>
    <mergeCell ref="D5:I5"/>
    <mergeCell ref="C6:C7"/>
    <mergeCell ref="B16:C16"/>
    <mergeCell ref="D16:E16"/>
    <mergeCell ref="H16:I16"/>
    <mergeCell ref="E6:H6"/>
    <mergeCell ref="E7:H7"/>
    <mergeCell ref="C8:C9"/>
    <mergeCell ref="D10:I10"/>
    <mergeCell ref="E8:H8"/>
    <mergeCell ref="E9:H9"/>
    <mergeCell ref="D11:I11"/>
    <mergeCell ref="B12:I12"/>
    <mergeCell ref="B13:I13"/>
    <mergeCell ref="B17:B18"/>
    <mergeCell ref="C17:F18"/>
    <mergeCell ref="B19:B25"/>
    <mergeCell ref="D19:I19"/>
    <mergeCell ref="C20:C21"/>
    <mergeCell ref="E20:H20"/>
    <mergeCell ref="E21:H21"/>
    <mergeCell ref="C22:C23"/>
    <mergeCell ref="D24:I24"/>
    <mergeCell ref="D25:I25"/>
    <mergeCell ref="B26:I26"/>
    <mergeCell ref="B27:I27"/>
    <mergeCell ref="A29:A55"/>
    <mergeCell ref="B30:C30"/>
    <mergeCell ref="D30:E30"/>
    <mergeCell ref="H30:I30"/>
    <mergeCell ref="B31:B32"/>
    <mergeCell ref="C31:F32"/>
    <mergeCell ref="A1:A27"/>
    <mergeCell ref="B1:I1"/>
    <mergeCell ref="B2:C2"/>
    <mergeCell ref="D2:E2"/>
    <mergeCell ref="H2:I2"/>
    <mergeCell ref="B3:B4"/>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19"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3" style="498" customWidth="1"/>
    <col min="9" max="9" width="11.89843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45431</v>
      </c>
      <c r="E2" s="643"/>
      <c r="F2" s="499" t="str">
        <f>IF(D2&lt;&gt;"","("&amp;CHOOSE(WEEKDAY(D2),"日曜日","月曜日","火曜日","水曜日","木曜日","金曜日","土曜日")&amp;")","")</f>
        <v>(日曜日)</v>
      </c>
      <c r="G2" s="341" t="s">
        <v>1</v>
      </c>
      <c r="H2" s="644" t="s">
        <v>16</v>
      </c>
      <c r="I2" s="645"/>
    </row>
    <row r="3" spans="1:9" ht="16.8" customHeight="1">
      <c r="A3" s="622"/>
      <c r="B3" s="626" t="s">
        <v>6</v>
      </c>
      <c r="C3" s="628" t="s">
        <v>15</v>
      </c>
      <c r="D3" s="629"/>
      <c r="E3" s="629"/>
      <c r="F3" s="630"/>
      <c r="G3" s="341" t="s">
        <v>2</v>
      </c>
      <c r="H3" s="510">
        <v>815</v>
      </c>
      <c r="I3" s="511">
        <v>1245</v>
      </c>
    </row>
    <row r="4" spans="1:9" ht="21.6" customHeight="1">
      <c r="A4" s="622"/>
      <c r="B4" s="627"/>
      <c r="C4" s="631"/>
      <c r="D4" s="632"/>
      <c r="E4" s="632"/>
      <c r="F4" s="633"/>
      <c r="G4" s="341" t="s">
        <v>3</v>
      </c>
      <c r="H4" s="510">
        <v>1200</v>
      </c>
      <c r="I4" s="511">
        <v>1715</v>
      </c>
    </row>
    <row r="5" spans="1:9" ht="64.2" customHeight="1">
      <c r="A5" s="622"/>
      <c r="B5" s="605" t="s">
        <v>7</v>
      </c>
      <c r="C5" s="497" t="s">
        <v>4</v>
      </c>
      <c r="D5" s="636" t="s">
        <v>1177</v>
      </c>
      <c r="E5" s="637"/>
      <c r="F5" s="637"/>
      <c r="G5" s="637"/>
      <c r="H5" s="637"/>
      <c r="I5" s="638"/>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t="s">
        <v>1219</v>
      </c>
      <c r="E10" s="647"/>
      <c r="F10" s="647"/>
      <c r="G10" s="647"/>
      <c r="H10" s="647"/>
      <c r="I10" s="648"/>
    </row>
    <row r="11" spans="1:9" ht="56.4" customHeight="1">
      <c r="A11" s="622"/>
      <c r="B11" s="607"/>
      <c r="C11" s="497" t="s">
        <v>11</v>
      </c>
      <c r="D11" s="623" t="s">
        <v>1220</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45432</v>
      </c>
      <c r="E16" s="643"/>
      <c r="F16" s="499" t="str">
        <f>IF(D16&lt;&gt;"","("&amp;CHOOSE(WEEKDAY(D16),"日曜日","月曜日","火曜日","水曜日","木曜日","金曜日","土曜日")&amp;")","")</f>
        <v>(月曜日)</v>
      </c>
      <c r="G16" s="341" t="s">
        <v>1</v>
      </c>
      <c r="H16" s="644" t="s">
        <v>16</v>
      </c>
      <c r="I16" s="645"/>
    </row>
    <row r="17" spans="1:9" ht="14.4" customHeight="1">
      <c r="A17" s="622"/>
      <c r="B17" s="626" t="s">
        <v>6</v>
      </c>
      <c r="C17" s="628" t="s">
        <v>15</v>
      </c>
      <c r="D17" s="629"/>
      <c r="E17" s="629"/>
      <c r="F17" s="630"/>
      <c r="G17" s="341" t="s">
        <v>2</v>
      </c>
      <c r="H17" s="510">
        <v>809</v>
      </c>
      <c r="I17" s="511"/>
    </row>
    <row r="18" spans="1:9">
      <c r="A18" s="622"/>
      <c r="B18" s="627"/>
      <c r="C18" s="631"/>
      <c r="D18" s="632"/>
      <c r="E18" s="632"/>
      <c r="F18" s="633"/>
      <c r="G18" s="341" t="s">
        <v>3</v>
      </c>
      <c r="H18" s="510">
        <v>1715</v>
      </c>
      <c r="I18" s="511"/>
    </row>
    <row r="19" spans="1:9" ht="64.2" customHeight="1">
      <c r="A19" s="622"/>
      <c r="B19" s="605" t="s">
        <v>7</v>
      </c>
      <c r="C19" s="497" t="s">
        <v>4</v>
      </c>
      <c r="D19" s="650" t="s">
        <v>1178</v>
      </c>
      <c r="E19" s="651"/>
      <c r="F19" s="651"/>
      <c r="G19" s="651"/>
      <c r="H19" s="651"/>
      <c r="I19" s="652"/>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36.6" customHeight="1">
      <c r="A24" s="622"/>
      <c r="B24" s="606"/>
      <c r="C24" s="497" t="s">
        <v>10</v>
      </c>
      <c r="D24" s="623" t="s">
        <v>1259</v>
      </c>
      <c r="E24" s="624"/>
      <c r="F24" s="624"/>
      <c r="G24" s="624"/>
      <c r="H24" s="624"/>
      <c r="I24" s="625"/>
    </row>
    <row r="25" spans="1:9" ht="36.6" customHeight="1">
      <c r="A25" s="622"/>
      <c r="B25" s="607"/>
      <c r="C25" s="497" t="s">
        <v>11</v>
      </c>
      <c r="D25" s="623" t="s">
        <v>1174</v>
      </c>
      <c r="E25" s="624"/>
      <c r="F25" s="624"/>
      <c r="G25" s="624"/>
      <c r="H25" s="624"/>
      <c r="I25" s="625"/>
    </row>
    <row r="26" spans="1:9" ht="14.4" customHeight="1">
      <c r="A26" s="622"/>
      <c r="B26" s="612" t="s">
        <v>5</v>
      </c>
      <c r="C26" s="613"/>
      <c r="D26" s="613"/>
      <c r="E26" s="613"/>
      <c r="F26" s="613"/>
      <c r="G26" s="613"/>
      <c r="H26" s="613"/>
      <c r="I26" s="614"/>
    </row>
    <row r="27" spans="1:9" ht="44.4"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45433</v>
      </c>
      <c r="E30" s="643"/>
      <c r="F30" s="499" t="str">
        <f>IF(D30&lt;&gt;"","("&amp;CHOOSE(WEEKDAY(D30),"日曜日","月曜日","火曜日","水曜日","木曜日","金曜日","土曜日")&amp;")","")</f>
        <v>(火曜日)</v>
      </c>
      <c r="G30" s="341" t="s">
        <v>1</v>
      </c>
      <c r="H30" s="644" t="s">
        <v>16</v>
      </c>
      <c r="I30" s="645"/>
    </row>
    <row r="31" spans="1:9" ht="15.6" customHeight="1">
      <c r="A31" s="620"/>
      <c r="B31" s="626" t="s">
        <v>6</v>
      </c>
      <c r="C31" s="628" t="str">
        <f>C3</f>
        <v>山﨑　康行　　㊞</v>
      </c>
      <c r="D31" s="629"/>
      <c r="E31" s="629"/>
      <c r="F31" s="630"/>
      <c r="G31" s="341" t="s">
        <v>2</v>
      </c>
      <c r="H31" s="510">
        <v>830</v>
      </c>
      <c r="I31" s="509"/>
    </row>
    <row r="32" spans="1:9" ht="16.2" customHeight="1">
      <c r="A32" s="620"/>
      <c r="B32" s="627"/>
      <c r="C32" s="631"/>
      <c r="D32" s="632"/>
      <c r="E32" s="632"/>
      <c r="F32" s="633"/>
      <c r="G32" s="341" t="s">
        <v>3</v>
      </c>
      <c r="H32" s="510">
        <v>1715</v>
      </c>
      <c r="I32" s="509"/>
    </row>
    <row r="33" spans="1:9" ht="61.8" customHeight="1">
      <c r="A33" s="620"/>
      <c r="B33" s="605" t="s">
        <v>7</v>
      </c>
      <c r="C33" s="497" t="s">
        <v>4</v>
      </c>
      <c r="D33" s="636" t="s">
        <v>1175</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36.6" customHeight="1">
      <c r="A38" s="620"/>
      <c r="B38" s="606"/>
      <c r="C38" s="497" t="s">
        <v>10</v>
      </c>
      <c r="D38" s="623"/>
      <c r="E38" s="624"/>
      <c r="F38" s="624"/>
      <c r="G38" s="624"/>
      <c r="H38" s="624"/>
      <c r="I38" s="625"/>
    </row>
    <row r="39" spans="1:9" ht="36.6"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t="s">
        <v>1176</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45435</v>
      </c>
      <c r="E44" s="643"/>
      <c r="F44" s="499" t="str">
        <f>IF(D44&lt;&gt;"","("&amp;CHOOSE(WEEKDAY(D44),"日曜日","月曜日","火曜日","水曜日","木曜日","金曜日","土曜日")&amp;")","")</f>
        <v>(木曜日)</v>
      </c>
      <c r="G44" s="341" t="s">
        <v>1</v>
      </c>
      <c r="H44" s="644" t="s">
        <v>16</v>
      </c>
      <c r="I44" s="645"/>
    </row>
    <row r="45" spans="1:9" ht="16.5" customHeight="1">
      <c r="A45" s="620"/>
      <c r="B45" s="626" t="s">
        <v>6</v>
      </c>
      <c r="C45" s="628" t="str">
        <f>C3</f>
        <v>山﨑　康行　　㊞</v>
      </c>
      <c r="D45" s="629"/>
      <c r="E45" s="629"/>
      <c r="F45" s="630"/>
      <c r="G45" s="341" t="s">
        <v>2</v>
      </c>
      <c r="H45" s="510">
        <v>820</v>
      </c>
      <c r="I45" s="509"/>
    </row>
    <row r="46" spans="1:9">
      <c r="A46" s="620"/>
      <c r="B46" s="627"/>
      <c r="C46" s="631"/>
      <c r="D46" s="632"/>
      <c r="E46" s="632"/>
      <c r="F46" s="633"/>
      <c r="G46" s="341" t="s">
        <v>3</v>
      </c>
      <c r="H46" s="510">
        <v>1515</v>
      </c>
      <c r="I46" s="509"/>
    </row>
    <row r="47" spans="1:9" ht="57" customHeight="1">
      <c r="A47" s="620"/>
      <c r="B47" s="605" t="s">
        <v>7</v>
      </c>
      <c r="C47" s="497" t="s">
        <v>4</v>
      </c>
      <c r="D47" s="636" t="s">
        <v>1199</v>
      </c>
      <c r="E47" s="637"/>
      <c r="F47" s="637"/>
      <c r="G47" s="637"/>
      <c r="H47" s="637"/>
      <c r="I47" s="638"/>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39"/>
      <c r="E52" s="640"/>
      <c r="F52" s="640"/>
      <c r="G52" s="640"/>
      <c r="H52" s="640"/>
      <c r="I52" s="640"/>
    </row>
    <row r="53" spans="1:9" ht="47.4" customHeight="1">
      <c r="A53" s="620"/>
      <c r="B53" s="607"/>
      <c r="C53" s="497" t="s">
        <v>11</v>
      </c>
      <c r="D53" s="623" t="s">
        <v>1201</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1200</v>
      </c>
      <c r="C55" s="624"/>
      <c r="D55" s="624"/>
      <c r="E55" s="624"/>
      <c r="F55" s="624"/>
      <c r="G55" s="624"/>
      <c r="H55" s="624"/>
      <c r="I55" s="625"/>
    </row>
  </sheetData>
  <mergeCells count="71">
    <mergeCell ref="D10:I10"/>
    <mergeCell ref="A1:A27"/>
    <mergeCell ref="B1:I1"/>
    <mergeCell ref="B2:C2"/>
    <mergeCell ref="D2:E2"/>
    <mergeCell ref="H2:I2"/>
    <mergeCell ref="B3:B4"/>
    <mergeCell ref="C3:F4"/>
    <mergeCell ref="B5:B11"/>
    <mergeCell ref="D5:I5"/>
    <mergeCell ref="C6:C7"/>
    <mergeCell ref="E6:H6"/>
    <mergeCell ref="E7:H7"/>
    <mergeCell ref="C8:C9"/>
    <mergeCell ref="E8:H8"/>
    <mergeCell ref="E9:H9"/>
    <mergeCell ref="D11:I11"/>
    <mergeCell ref="B12:I12"/>
    <mergeCell ref="B13:I13"/>
    <mergeCell ref="B16:C16"/>
    <mergeCell ref="D16:E16"/>
    <mergeCell ref="H16:I16"/>
    <mergeCell ref="B17:B18"/>
    <mergeCell ref="C17:F18"/>
    <mergeCell ref="B19:B25"/>
    <mergeCell ref="D19:I19"/>
    <mergeCell ref="C20:C21"/>
    <mergeCell ref="E20:H20"/>
    <mergeCell ref="E21:H21"/>
    <mergeCell ref="C22:C23"/>
    <mergeCell ref="D24:I24"/>
    <mergeCell ref="D25:I25"/>
    <mergeCell ref="E22:H22"/>
    <mergeCell ref="E23:H23"/>
    <mergeCell ref="B26:I26"/>
    <mergeCell ref="B27:I27"/>
    <mergeCell ref="A29:A55"/>
    <mergeCell ref="B30:C30"/>
    <mergeCell ref="D30:E30"/>
    <mergeCell ref="H30:I30"/>
    <mergeCell ref="B31:B32"/>
    <mergeCell ref="C31:F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D52:I52"/>
    <mergeCell ref="D53:I53"/>
    <mergeCell ref="B54:I54"/>
    <mergeCell ref="B55:I55"/>
    <mergeCell ref="B45:B46"/>
    <mergeCell ref="C45:F46"/>
    <mergeCell ref="B47:B53"/>
    <mergeCell ref="D47:I47"/>
    <mergeCell ref="C48:C49"/>
    <mergeCell ref="E48:H48"/>
    <mergeCell ref="E49:H49"/>
    <mergeCell ref="C50:C51"/>
    <mergeCell ref="E50:H50"/>
    <mergeCell ref="E51:H51"/>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3"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3" style="498" customWidth="1"/>
    <col min="9" max="9" width="11.89843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45436</v>
      </c>
      <c r="E2" s="643"/>
      <c r="F2" s="499" t="str">
        <f>IF(D2&lt;&gt;"","("&amp;CHOOSE(WEEKDAY(D2),"日曜日","月曜日","火曜日","水曜日","木曜日","金曜日","土曜日")&amp;")","")</f>
        <v>(金曜日)</v>
      </c>
      <c r="G2" s="341" t="s">
        <v>1</v>
      </c>
      <c r="H2" s="644" t="s">
        <v>714</v>
      </c>
      <c r="I2" s="645"/>
    </row>
    <row r="3" spans="1:9" ht="16.8" customHeight="1">
      <c r="A3" s="622"/>
      <c r="B3" s="626" t="s">
        <v>6</v>
      </c>
      <c r="C3" s="628" t="s">
        <v>15</v>
      </c>
      <c r="D3" s="629"/>
      <c r="E3" s="629"/>
      <c r="F3" s="630"/>
      <c r="G3" s="341" t="s">
        <v>2</v>
      </c>
      <c r="H3" s="510">
        <v>823</v>
      </c>
      <c r="I3" s="511"/>
    </row>
    <row r="4" spans="1:9" ht="21.6" customHeight="1">
      <c r="A4" s="622"/>
      <c r="B4" s="627"/>
      <c r="C4" s="631"/>
      <c r="D4" s="632"/>
      <c r="E4" s="632"/>
      <c r="F4" s="633"/>
      <c r="G4" s="341" t="s">
        <v>3</v>
      </c>
      <c r="H4" s="510">
        <v>1735</v>
      </c>
      <c r="I4" s="511"/>
    </row>
    <row r="5" spans="1:9" ht="69.599999999999994" customHeight="1">
      <c r="A5" s="622"/>
      <c r="B5" s="605" t="s">
        <v>7</v>
      </c>
      <c r="C5" s="497" t="s">
        <v>4</v>
      </c>
      <c r="D5" s="650" t="s">
        <v>1224</v>
      </c>
      <c r="E5" s="651"/>
      <c r="F5" s="651"/>
      <c r="G5" s="651"/>
      <c r="H5" s="651"/>
      <c r="I5" s="652"/>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45437</v>
      </c>
      <c r="E16" s="643"/>
      <c r="F16" s="499" t="str">
        <f>IF(D16&lt;&gt;"","("&amp;CHOOSE(WEEKDAY(D16),"日曜日","月曜日","火曜日","水曜日","木曜日","金曜日","土曜日")&amp;")","")</f>
        <v>(土曜日)</v>
      </c>
      <c r="G16" s="341" t="s">
        <v>1</v>
      </c>
      <c r="H16" s="644" t="s">
        <v>1203</v>
      </c>
      <c r="I16" s="645"/>
    </row>
    <row r="17" spans="1:9" ht="14.4" customHeight="1">
      <c r="A17" s="622"/>
      <c r="B17" s="626" t="s">
        <v>6</v>
      </c>
      <c r="C17" s="628" t="s">
        <v>15</v>
      </c>
      <c r="D17" s="629"/>
      <c r="E17" s="629"/>
      <c r="F17" s="630"/>
      <c r="G17" s="341" t="s">
        <v>2</v>
      </c>
      <c r="H17" s="510"/>
      <c r="I17" s="511">
        <v>1300</v>
      </c>
    </row>
    <row r="18" spans="1:9">
      <c r="A18" s="622"/>
      <c r="B18" s="627"/>
      <c r="C18" s="631"/>
      <c r="D18" s="632"/>
      <c r="E18" s="632"/>
      <c r="F18" s="633"/>
      <c r="G18" s="341" t="s">
        <v>3</v>
      </c>
      <c r="H18" s="510"/>
      <c r="I18" s="511">
        <v>1505</v>
      </c>
    </row>
    <row r="19" spans="1:9" ht="64.2" customHeight="1">
      <c r="A19" s="622"/>
      <c r="B19" s="605" t="s">
        <v>7</v>
      </c>
      <c r="C19" s="497" t="s">
        <v>4</v>
      </c>
      <c r="D19" s="650" t="s">
        <v>1198</v>
      </c>
      <c r="E19" s="651"/>
      <c r="F19" s="651"/>
      <c r="G19" s="651"/>
      <c r="H19" s="651"/>
      <c r="I19" s="652"/>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36.6" customHeight="1">
      <c r="A24" s="622"/>
      <c r="B24" s="606"/>
      <c r="C24" s="497" t="s">
        <v>10</v>
      </c>
      <c r="D24" s="623" t="s">
        <v>1202</v>
      </c>
      <c r="E24" s="624"/>
      <c r="F24" s="624"/>
      <c r="G24" s="624"/>
      <c r="H24" s="624"/>
      <c r="I24" s="625"/>
    </row>
    <row r="25" spans="1:9" ht="36.6"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4.4"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45438</v>
      </c>
      <c r="E30" s="643"/>
      <c r="F30" s="499" t="str">
        <f>IF(D30&lt;&gt;"","("&amp;CHOOSE(WEEKDAY(D30),"日曜日","月曜日","火曜日","水曜日","木曜日","金曜日","土曜日")&amp;")","")</f>
        <v>(日曜日)</v>
      </c>
      <c r="G30" s="341" t="s">
        <v>1</v>
      </c>
      <c r="H30" s="644" t="s">
        <v>16</v>
      </c>
      <c r="I30" s="645"/>
    </row>
    <row r="31" spans="1:9" ht="15.6" customHeight="1">
      <c r="A31" s="620"/>
      <c r="B31" s="626" t="s">
        <v>6</v>
      </c>
      <c r="C31" s="628" t="str">
        <f>C3</f>
        <v>山﨑　康行　　㊞</v>
      </c>
      <c r="D31" s="629"/>
      <c r="E31" s="629"/>
      <c r="F31" s="630"/>
      <c r="G31" s="341" t="s">
        <v>2</v>
      </c>
      <c r="H31" s="510"/>
      <c r="I31" s="509">
        <v>1500</v>
      </c>
    </row>
    <row r="32" spans="1:9" ht="16.2" customHeight="1">
      <c r="A32" s="620"/>
      <c r="B32" s="627"/>
      <c r="C32" s="631"/>
      <c r="D32" s="632"/>
      <c r="E32" s="632"/>
      <c r="F32" s="633"/>
      <c r="G32" s="341" t="s">
        <v>3</v>
      </c>
      <c r="H32" s="510"/>
      <c r="I32" s="509">
        <v>1610</v>
      </c>
    </row>
    <row r="33" spans="1:9" ht="59.4" customHeight="1">
      <c r="A33" s="620"/>
      <c r="B33" s="605" t="s">
        <v>7</v>
      </c>
      <c r="C33" s="497" t="s">
        <v>4</v>
      </c>
      <c r="D33" s="636" t="s">
        <v>1221</v>
      </c>
      <c r="E33" s="637"/>
      <c r="F33" s="637"/>
      <c r="G33" s="637"/>
      <c r="H33" s="637"/>
      <c r="I33" s="638"/>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36.6" customHeight="1">
      <c r="A38" s="620"/>
      <c r="B38" s="606"/>
      <c r="C38" s="497" t="s">
        <v>10</v>
      </c>
      <c r="D38" s="623"/>
      <c r="E38" s="624"/>
      <c r="F38" s="624"/>
      <c r="G38" s="624"/>
      <c r="H38" s="624"/>
      <c r="I38" s="625"/>
    </row>
    <row r="39" spans="1:9" ht="36.6"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45439</v>
      </c>
      <c r="E44" s="643"/>
      <c r="F44" s="499" t="str">
        <f>IF(D44&lt;&gt;"","("&amp;CHOOSE(WEEKDAY(D44),"日曜日","月曜日","火曜日","水曜日","木曜日","金曜日","土曜日")&amp;")","")</f>
        <v>(月曜日)</v>
      </c>
      <c r="G44" s="341" t="s">
        <v>1</v>
      </c>
      <c r="H44" s="644" t="s">
        <v>587</v>
      </c>
      <c r="I44" s="645"/>
    </row>
    <row r="45" spans="1:9" ht="16.5" customHeight="1">
      <c r="A45" s="620"/>
      <c r="B45" s="626" t="s">
        <v>6</v>
      </c>
      <c r="C45" s="628" t="str">
        <f>C3</f>
        <v>山﨑　康行　　㊞</v>
      </c>
      <c r="D45" s="629"/>
      <c r="E45" s="629"/>
      <c r="F45" s="630"/>
      <c r="G45" s="341" t="s">
        <v>2</v>
      </c>
      <c r="H45" s="510">
        <v>823</v>
      </c>
      <c r="I45" s="509"/>
    </row>
    <row r="46" spans="1:9">
      <c r="A46" s="620"/>
      <c r="B46" s="627"/>
      <c r="C46" s="631"/>
      <c r="D46" s="632"/>
      <c r="E46" s="632"/>
      <c r="F46" s="633"/>
      <c r="G46" s="341" t="s">
        <v>3</v>
      </c>
      <c r="H46" s="510">
        <v>1715</v>
      </c>
      <c r="I46" s="509"/>
    </row>
    <row r="47" spans="1:9" ht="57" customHeight="1">
      <c r="A47" s="620"/>
      <c r="B47" s="605" t="s">
        <v>7</v>
      </c>
      <c r="C47" s="497" t="s">
        <v>4</v>
      </c>
      <c r="D47" s="636" t="s">
        <v>1225</v>
      </c>
      <c r="E47" s="637"/>
      <c r="F47" s="637"/>
      <c r="G47" s="637"/>
      <c r="H47" s="637"/>
      <c r="I47" s="638"/>
    </row>
    <row r="48" spans="1:9" ht="22.2" customHeight="1">
      <c r="A48" s="620"/>
      <c r="B48" s="606"/>
      <c r="C48" s="608" t="s">
        <v>8</v>
      </c>
      <c r="D48" s="3" t="s">
        <v>12</v>
      </c>
      <c r="E48" s="609"/>
      <c r="F48" s="609"/>
      <c r="G48" s="609"/>
      <c r="H48" s="609"/>
      <c r="I48" s="5" t="s">
        <v>14</v>
      </c>
    </row>
    <row r="49" spans="1:9" ht="22.2" customHeight="1">
      <c r="A49" s="620"/>
      <c r="B49" s="606"/>
      <c r="C49" s="608"/>
      <c r="D49" s="3" t="s">
        <v>13</v>
      </c>
      <c r="E49" s="610"/>
      <c r="F49" s="610"/>
      <c r="G49" s="610"/>
      <c r="H49" s="610"/>
      <c r="I49" s="6" t="s">
        <v>14</v>
      </c>
    </row>
    <row r="50" spans="1:9" ht="22.2" customHeight="1">
      <c r="A50" s="620"/>
      <c r="B50" s="606"/>
      <c r="C50" s="611" t="s">
        <v>9</v>
      </c>
      <c r="D50" s="4" t="s">
        <v>12</v>
      </c>
      <c r="E50" s="609"/>
      <c r="F50" s="609"/>
      <c r="G50" s="609"/>
      <c r="H50" s="609"/>
      <c r="I50" s="5" t="s">
        <v>14</v>
      </c>
    </row>
    <row r="51" spans="1:9" ht="22.2" customHeight="1">
      <c r="A51" s="620"/>
      <c r="B51" s="606"/>
      <c r="C51" s="611"/>
      <c r="D51" s="422" t="s">
        <v>13</v>
      </c>
      <c r="E51" s="610"/>
      <c r="F51" s="610"/>
      <c r="G51" s="610"/>
      <c r="H51" s="610"/>
      <c r="I51" s="6" t="s">
        <v>14</v>
      </c>
    </row>
    <row r="52" spans="1:9" ht="37.799999999999997" customHeight="1">
      <c r="A52" s="620"/>
      <c r="B52" s="606"/>
      <c r="C52" s="421" t="s">
        <v>10</v>
      </c>
      <c r="D52" s="646"/>
      <c r="E52" s="647"/>
      <c r="F52" s="647"/>
      <c r="G52" s="647"/>
      <c r="H52" s="647"/>
      <c r="I52" s="648"/>
    </row>
    <row r="53" spans="1:9" ht="47.4" customHeight="1">
      <c r="A53" s="620"/>
      <c r="B53" s="607"/>
      <c r="C53" s="497" t="s">
        <v>11</v>
      </c>
      <c r="D53" s="623" t="s">
        <v>1222</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1">
    <mergeCell ref="D10:I10"/>
    <mergeCell ref="A1:A27"/>
    <mergeCell ref="B1:I1"/>
    <mergeCell ref="B2:C2"/>
    <mergeCell ref="D2:E2"/>
    <mergeCell ref="H2:I2"/>
    <mergeCell ref="B3:B4"/>
    <mergeCell ref="C3:F4"/>
    <mergeCell ref="B5:B11"/>
    <mergeCell ref="D5:I5"/>
    <mergeCell ref="C6:C7"/>
    <mergeCell ref="E6:H6"/>
    <mergeCell ref="E7:H7"/>
    <mergeCell ref="C8:C9"/>
    <mergeCell ref="E8:H8"/>
    <mergeCell ref="E9:H9"/>
    <mergeCell ref="D11:I11"/>
    <mergeCell ref="B12:I12"/>
    <mergeCell ref="B13:I13"/>
    <mergeCell ref="B16:C16"/>
    <mergeCell ref="D16:E16"/>
    <mergeCell ref="H16:I16"/>
    <mergeCell ref="B17:B18"/>
    <mergeCell ref="C17:F18"/>
    <mergeCell ref="B19:B25"/>
    <mergeCell ref="D19:I19"/>
    <mergeCell ref="C20:C21"/>
    <mergeCell ref="E20:H20"/>
    <mergeCell ref="E21:H21"/>
    <mergeCell ref="C22:C23"/>
    <mergeCell ref="D24:I24"/>
    <mergeCell ref="D25:I25"/>
    <mergeCell ref="E22:H22"/>
    <mergeCell ref="E23:H23"/>
    <mergeCell ref="B26:I26"/>
    <mergeCell ref="B27:I27"/>
    <mergeCell ref="A29:A55"/>
    <mergeCell ref="B30:C30"/>
    <mergeCell ref="D30:E30"/>
    <mergeCell ref="H30:I30"/>
    <mergeCell ref="B31:B32"/>
    <mergeCell ref="C31:F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D52:I52"/>
    <mergeCell ref="D53:I53"/>
    <mergeCell ref="B54:I54"/>
    <mergeCell ref="B55:I55"/>
    <mergeCell ref="B45:B46"/>
    <mergeCell ref="C45:F46"/>
    <mergeCell ref="B47:B53"/>
    <mergeCell ref="D47:I47"/>
    <mergeCell ref="C48:C49"/>
    <mergeCell ref="E48:H48"/>
    <mergeCell ref="E49:H49"/>
    <mergeCell ref="C50:C51"/>
    <mergeCell ref="E50:H50"/>
    <mergeCell ref="E51:H51"/>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3" style="498" customWidth="1"/>
    <col min="9" max="9" width="11.8984375" style="498" customWidth="1"/>
    <col min="10" max="16384" width="8.69921875" style="498"/>
  </cols>
  <sheetData>
    <row r="1" spans="1:9" ht="18.75" customHeight="1">
      <c r="A1" s="621"/>
      <c r="B1" s="649" t="s">
        <v>0</v>
      </c>
      <c r="C1" s="649"/>
      <c r="D1" s="649"/>
      <c r="E1" s="649"/>
      <c r="F1" s="649"/>
      <c r="G1" s="649"/>
      <c r="H1" s="649"/>
      <c r="I1" s="649"/>
    </row>
    <row r="2" spans="1:9" ht="24" customHeight="1">
      <c r="A2" s="622"/>
      <c r="B2" s="641" t="str">
        <f>IF(D2&lt;&gt;"","令和"&amp;DBCS(YEAR(D2)-2018)&amp;"年","右のセルに日付入力→")</f>
        <v>令和６年</v>
      </c>
      <c r="C2" s="642" t="e">
        <f>"令和"&amp;YEAR(#REF!)-2018&amp;"年"</f>
        <v>#REF!</v>
      </c>
      <c r="D2" s="643">
        <v>45440</v>
      </c>
      <c r="E2" s="643"/>
      <c r="F2" s="499" t="str">
        <f>IF(D2&lt;&gt;"","("&amp;CHOOSE(WEEKDAY(D2),"日曜日","月曜日","火曜日","水曜日","木曜日","金曜日","土曜日")&amp;")","")</f>
        <v>(火曜日)</v>
      </c>
      <c r="G2" s="341" t="s">
        <v>1</v>
      </c>
      <c r="H2" s="644" t="s">
        <v>572</v>
      </c>
      <c r="I2" s="645"/>
    </row>
    <row r="3" spans="1:9" ht="16.8" customHeight="1">
      <c r="A3" s="622"/>
      <c r="B3" s="626" t="s">
        <v>6</v>
      </c>
      <c r="C3" s="628" t="s">
        <v>15</v>
      </c>
      <c r="D3" s="629"/>
      <c r="E3" s="629"/>
      <c r="F3" s="630"/>
      <c r="G3" s="341" t="s">
        <v>2</v>
      </c>
      <c r="H3" s="510">
        <v>823</v>
      </c>
      <c r="I3" s="511"/>
    </row>
    <row r="4" spans="1:9" ht="21.6" customHeight="1">
      <c r="A4" s="622"/>
      <c r="B4" s="627"/>
      <c r="C4" s="631"/>
      <c r="D4" s="632"/>
      <c r="E4" s="632"/>
      <c r="F4" s="633"/>
      <c r="G4" s="341" t="s">
        <v>3</v>
      </c>
      <c r="H4" s="510">
        <v>1730</v>
      </c>
      <c r="I4" s="511"/>
    </row>
    <row r="5" spans="1:9" ht="52.2" customHeight="1">
      <c r="A5" s="622"/>
      <c r="B5" s="605" t="s">
        <v>7</v>
      </c>
      <c r="C5" s="497" t="s">
        <v>4</v>
      </c>
      <c r="D5" s="650" t="s">
        <v>1231</v>
      </c>
      <c r="E5" s="651"/>
      <c r="F5" s="651"/>
      <c r="G5" s="651"/>
      <c r="H5" s="651"/>
      <c r="I5" s="652"/>
    </row>
    <row r="6" spans="1:9" ht="22.2" customHeight="1">
      <c r="A6" s="622"/>
      <c r="B6" s="606"/>
      <c r="C6" s="608" t="s">
        <v>8</v>
      </c>
      <c r="D6" s="4" t="s">
        <v>12</v>
      </c>
      <c r="E6" s="609"/>
      <c r="F6" s="609"/>
      <c r="G6" s="609"/>
      <c r="H6" s="609"/>
      <c r="I6" s="5" t="s">
        <v>14</v>
      </c>
    </row>
    <row r="7" spans="1:9" ht="22.2" customHeight="1">
      <c r="A7" s="622"/>
      <c r="B7" s="606"/>
      <c r="C7" s="608"/>
      <c r="D7" s="422" t="s">
        <v>13</v>
      </c>
      <c r="E7" s="610"/>
      <c r="F7" s="610"/>
      <c r="G7" s="610"/>
      <c r="H7" s="610"/>
      <c r="I7" s="6" t="s">
        <v>14</v>
      </c>
    </row>
    <row r="8" spans="1:9" ht="22.2" customHeight="1">
      <c r="A8" s="622"/>
      <c r="B8" s="606"/>
      <c r="C8" s="611" t="s">
        <v>9</v>
      </c>
      <c r="D8" s="4" t="s">
        <v>12</v>
      </c>
      <c r="E8" s="609"/>
      <c r="F8" s="609"/>
      <c r="G8" s="609"/>
      <c r="H8" s="609"/>
      <c r="I8" s="5" t="s">
        <v>14</v>
      </c>
    </row>
    <row r="9" spans="1:9" ht="22.2" customHeight="1">
      <c r="A9" s="622"/>
      <c r="B9" s="606"/>
      <c r="C9" s="611"/>
      <c r="D9" s="422" t="s">
        <v>13</v>
      </c>
      <c r="E9" s="610"/>
      <c r="F9" s="610"/>
      <c r="G9" s="610"/>
      <c r="H9" s="610"/>
      <c r="I9" s="6" t="s">
        <v>14</v>
      </c>
    </row>
    <row r="10" spans="1:9" ht="42.6" customHeight="1">
      <c r="A10" s="622"/>
      <c r="B10" s="606"/>
      <c r="C10" s="421" t="s">
        <v>10</v>
      </c>
      <c r="D10" s="646"/>
      <c r="E10" s="647"/>
      <c r="F10" s="647"/>
      <c r="G10" s="647"/>
      <c r="H10" s="647"/>
      <c r="I10" s="648"/>
    </row>
    <row r="11" spans="1:9" ht="56.4" customHeight="1">
      <c r="A11" s="622"/>
      <c r="B11" s="607"/>
      <c r="C11" s="497" t="s">
        <v>11</v>
      </c>
      <c r="D11" s="623" t="s">
        <v>1230</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45442</v>
      </c>
      <c r="E16" s="643"/>
      <c r="F16" s="499" t="str">
        <f>IF(D16&lt;&gt;"","("&amp;CHOOSE(WEEKDAY(D16),"日曜日","月曜日","火曜日","水曜日","木曜日","金曜日","土曜日")&amp;")","")</f>
        <v>(木曜日)</v>
      </c>
      <c r="G16" s="341" t="s">
        <v>1</v>
      </c>
      <c r="H16" s="644" t="s">
        <v>1233</v>
      </c>
      <c r="I16" s="645"/>
    </row>
    <row r="17" spans="1:9" ht="14.4" customHeight="1">
      <c r="A17" s="622"/>
      <c r="B17" s="626" t="s">
        <v>6</v>
      </c>
      <c r="C17" s="628" t="s">
        <v>15</v>
      </c>
      <c r="D17" s="629"/>
      <c r="E17" s="629"/>
      <c r="F17" s="630"/>
      <c r="G17" s="341" t="s">
        <v>2</v>
      </c>
      <c r="H17" s="510"/>
      <c r="I17" s="511">
        <v>1900</v>
      </c>
    </row>
    <row r="18" spans="1:9">
      <c r="A18" s="622"/>
      <c r="B18" s="627"/>
      <c r="C18" s="631"/>
      <c r="D18" s="632"/>
      <c r="E18" s="632"/>
      <c r="F18" s="633"/>
      <c r="G18" s="341" t="s">
        <v>3</v>
      </c>
      <c r="H18" s="510"/>
      <c r="I18" s="511">
        <v>2010</v>
      </c>
    </row>
    <row r="19" spans="1:9" ht="64.2" customHeight="1">
      <c r="A19" s="622"/>
      <c r="B19" s="605" t="s">
        <v>7</v>
      </c>
      <c r="C19" s="497" t="s">
        <v>4</v>
      </c>
      <c r="D19" s="650" t="s">
        <v>1235</v>
      </c>
      <c r="E19" s="651"/>
      <c r="F19" s="651"/>
      <c r="G19" s="651"/>
      <c r="H19" s="651"/>
      <c r="I19" s="652"/>
    </row>
    <row r="20" spans="1:9" ht="22.2" customHeight="1">
      <c r="A20" s="622"/>
      <c r="B20" s="606"/>
      <c r="C20" s="608" t="s">
        <v>8</v>
      </c>
      <c r="D20" s="4" t="s">
        <v>12</v>
      </c>
      <c r="E20" s="609"/>
      <c r="F20" s="609"/>
      <c r="G20" s="609"/>
      <c r="H20" s="609"/>
      <c r="I20" s="5" t="s">
        <v>14</v>
      </c>
    </row>
    <row r="21" spans="1:9" ht="22.2" customHeight="1">
      <c r="A21" s="622"/>
      <c r="B21" s="606"/>
      <c r="C21" s="608"/>
      <c r="D21" s="3" t="s">
        <v>13</v>
      </c>
      <c r="E21" s="610"/>
      <c r="F21" s="610"/>
      <c r="G21" s="610"/>
      <c r="H21" s="610"/>
      <c r="I21" s="6" t="s">
        <v>14</v>
      </c>
    </row>
    <row r="22" spans="1:9" ht="22.2" customHeight="1">
      <c r="A22" s="622"/>
      <c r="B22" s="606"/>
      <c r="C22" s="611" t="s">
        <v>9</v>
      </c>
      <c r="D22" s="4" t="s">
        <v>12</v>
      </c>
      <c r="E22" s="609"/>
      <c r="F22" s="609"/>
      <c r="G22" s="609"/>
      <c r="H22" s="609"/>
      <c r="I22" s="5" t="s">
        <v>14</v>
      </c>
    </row>
    <row r="23" spans="1:9" ht="22.2" customHeight="1">
      <c r="A23" s="622"/>
      <c r="B23" s="606"/>
      <c r="C23" s="611"/>
      <c r="D23" s="3" t="s">
        <v>13</v>
      </c>
      <c r="E23" s="610"/>
      <c r="F23" s="610"/>
      <c r="G23" s="610"/>
      <c r="H23" s="610"/>
      <c r="I23" s="6" t="s">
        <v>14</v>
      </c>
    </row>
    <row r="24" spans="1:9" ht="36.6" customHeight="1">
      <c r="A24" s="622"/>
      <c r="B24" s="606"/>
      <c r="C24" s="497" t="s">
        <v>10</v>
      </c>
      <c r="D24" s="623"/>
      <c r="E24" s="624"/>
      <c r="F24" s="624"/>
      <c r="G24" s="624"/>
      <c r="H24" s="624"/>
      <c r="I24" s="625"/>
    </row>
    <row r="25" spans="1:9" ht="36.6" customHeight="1">
      <c r="A25" s="622"/>
      <c r="B25" s="607"/>
      <c r="C25" s="497" t="s">
        <v>11</v>
      </c>
      <c r="D25" s="623" t="s">
        <v>1232</v>
      </c>
      <c r="E25" s="624"/>
      <c r="F25" s="624"/>
      <c r="G25" s="624"/>
      <c r="H25" s="624"/>
      <c r="I25" s="625"/>
    </row>
    <row r="26" spans="1:9" ht="14.4" customHeight="1">
      <c r="A26" s="622"/>
      <c r="B26" s="612" t="s">
        <v>5</v>
      </c>
      <c r="C26" s="613"/>
      <c r="D26" s="613"/>
      <c r="E26" s="613"/>
      <c r="F26" s="613"/>
      <c r="G26" s="613"/>
      <c r="H26" s="613"/>
      <c r="I26" s="614"/>
    </row>
    <row r="27" spans="1:9" ht="55.2" customHeight="1">
      <c r="A27" s="622"/>
      <c r="B27" s="623" t="s">
        <v>1229</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45443</v>
      </c>
      <c r="E30" s="643"/>
      <c r="F30" s="499" t="str">
        <f>IF(D30&lt;&gt;"","("&amp;CHOOSE(WEEKDAY(D30),"日曜日","月曜日","火曜日","水曜日","木曜日","金曜日","土曜日")&amp;")","")</f>
        <v>(金曜日)</v>
      </c>
      <c r="G30" s="341" t="s">
        <v>1</v>
      </c>
      <c r="H30" s="644" t="s">
        <v>636</v>
      </c>
      <c r="I30" s="645"/>
    </row>
    <row r="31" spans="1:9" ht="15.6" customHeight="1">
      <c r="A31" s="620"/>
      <c r="B31" s="626" t="s">
        <v>6</v>
      </c>
      <c r="C31" s="628" t="str">
        <f>C3</f>
        <v>山﨑　康行　　㊞</v>
      </c>
      <c r="D31" s="629"/>
      <c r="E31" s="629"/>
      <c r="F31" s="630"/>
      <c r="G31" s="341" t="s">
        <v>2</v>
      </c>
      <c r="H31" s="510">
        <v>828</v>
      </c>
      <c r="I31" s="509">
        <v>1850</v>
      </c>
    </row>
    <row r="32" spans="1:9" ht="16.2" customHeight="1">
      <c r="A32" s="620"/>
      <c r="B32" s="627"/>
      <c r="C32" s="631"/>
      <c r="D32" s="632"/>
      <c r="E32" s="632"/>
      <c r="F32" s="633"/>
      <c r="G32" s="341" t="s">
        <v>3</v>
      </c>
      <c r="H32" s="510">
        <v>1730</v>
      </c>
      <c r="I32" s="509">
        <v>2015</v>
      </c>
    </row>
    <row r="33" spans="1:9" ht="57" customHeight="1">
      <c r="A33" s="620"/>
      <c r="B33" s="605" t="s">
        <v>7</v>
      </c>
      <c r="C33" s="497" t="s">
        <v>4</v>
      </c>
      <c r="D33" s="650" t="s">
        <v>1234</v>
      </c>
      <c r="E33" s="651"/>
      <c r="F33" s="651"/>
      <c r="G33" s="651"/>
      <c r="H33" s="651"/>
      <c r="I33" s="652"/>
    </row>
    <row r="34" spans="1:9" ht="22.2" customHeight="1">
      <c r="A34" s="620"/>
      <c r="B34" s="606"/>
      <c r="C34" s="608" t="s">
        <v>8</v>
      </c>
      <c r="D34" s="3" t="s">
        <v>12</v>
      </c>
      <c r="E34" s="609"/>
      <c r="F34" s="609"/>
      <c r="G34" s="609"/>
      <c r="H34" s="609"/>
      <c r="I34" s="5" t="s">
        <v>14</v>
      </c>
    </row>
    <row r="35" spans="1:9" ht="22.2" customHeight="1">
      <c r="A35" s="620"/>
      <c r="B35" s="606"/>
      <c r="C35" s="608"/>
      <c r="D35" s="3" t="s">
        <v>13</v>
      </c>
      <c r="E35" s="610"/>
      <c r="F35" s="610"/>
      <c r="G35" s="610"/>
      <c r="H35" s="610"/>
      <c r="I35" s="6" t="s">
        <v>14</v>
      </c>
    </row>
    <row r="36" spans="1:9" ht="22.2" customHeight="1">
      <c r="A36" s="620"/>
      <c r="B36" s="606"/>
      <c r="C36" s="611" t="s">
        <v>9</v>
      </c>
      <c r="D36" s="4" t="s">
        <v>12</v>
      </c>
      <c r="E36" s="609"/>
      <c r="F36" s="609"/>
      <c r="G36" s="609"/>
      <c r="H36" s="609"/>
      <c r="I36" s="5" t="s">
        <v>14</v>
      </c>
    </row>
    <row r="37" spans="1:9" ht="22.2" customHeight="1">
      <c r="A37" s="620"/>
      <c r="B37" s="606"/>
      <c r="C37" s="611"/>
      <c r="D37" s="3" t="s">
        <v>13</v>
      </c>
      <c r="E37" s="610"/>
      <c r="F37" s="610"/>
      <c r="G37" s="610"/>
      <c r="H37" s="610"/>
      <c r="I37" s="6" t="s">
        <v>14</v>
      </c>
    </row>
    <row r="38" spans="1:9" ht="63.6" customHeight="1">
      <c r="A38" s="620"/>
      <c r="B38" s="606"/>
      <c r="C38" s="497" t="s">
        <v>10</v>
      </c>
      <c r="D38" s="623" t="s">
        <v>1236</v>
      </c>
      <c r="E38" s="624"/>
      <c r="F38" s="624"/>
      <c r="G38" s="624"/>
      <c r="H38" s="624"/>
      <c r="I38" s="625"/>
    </row>
    <row r="39" spans="1:9" ht="44.4" customHeight="1">
      <c r="A39" s="620"/>
      <c r="B39" s="607"/>
      <c r="C39" s="497" t="s">
        <v>11</v>
      </c>
      <c r="D39" s="623" t="s">
        <v>1241</v>
      </c>
      <c r="E39" s="624"/>
      <c r="F39" s="624"/>
      <c r="G39" s="624"/>
      <c r="H39" s="624"/>
      <c r="I39" s="625"/>
    </row>
    <row r="40" spans="1:9">
      <c r="A40" s="620"/>
      <c r="B40" s="612"/>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右のセルに日付入力→</v>
      </c>
      <c r="C44" s="642" t="e">
        <f>"令和"&amp;YEAR(#REF!)-2018&amp;"年"</f>
        <v>#REF!</v>
      </c>
      <c r="D44" s="643"/>
      <c r="E44" s="643"/>
      <c r="F44" s="499" t="str">
        <f>IF(D44&lt;&gt;"","("&amp;CHOOSE(WEEKDAY(D44),"日曜日","月曜日","火曜日","水曜日","木曜日","金曜日","土曜日")&amp;")","")</f>
        <v/>
      </c>
      <c r="G44" s="341" t="s">
        <v>1</v>
      </c>
      <c r="H44" s="644"/>
      <c r="I44" s="645"/>
    </row>
    <row r="45" spans="1:9" ht="16.5" customHeight="1">
      <c r="A45" s="620"/>
      <c r="B45" s="626" t="s">
        <v>6</v>
      </c>
      <c r="C45" s="628"/>
      <c r="D45" s="629"/>
      <c r="E45" s="629"/>
      <c r="F45" s="630"/>
      <c r="G45" s="341" t="s">
        <v>2</v>
      </c>
      <c r="H45" s="510"/>
      <c r="I45" s="509"/>
    </row>
    <row r="46" spans="1:9">
      <c r="A46" s="620"/>
      <c r="B46" s="627"/>
      <c r="C46" s="631"/>
      <c r="D46" s="632"/>
      <c r="E46" s="632"/>
      <c r="F46" s="633"/>
      <c r="G46" s="341" t="s">
        <v>3</v>
      </c>
      <c r="H46" s="510"/>
      <c r="I46" s="509"/>
    </row>
    <row r="47" spans="1:9" ht="42.6" customHeight="1">
      <c r="A47" s="620"/>
      <c r="B47" s="605" t="s">
        <v>7</v>
      </c>
      <c r="C47" s="497" t="s">
        <v>4</v>
      </c>
      <c r="D47" s="636"/>
      <c r="E47" s="637"/>
      <c r="F47" s="637"/>
      <c r="G47" s="637"/>
      <c r="H47" s="637"/>
      <c r="I47" s="638"/>
    </row>
    <row r="48" spans="1:9" ht="19.2" customHeight="1">
      <c r="A48" s="620"/>
      <c r="B48" s="606"/>
      <c r="C48" s="608" t="s">
        <v>8</v>
      </c>
      <c r="D48" s="3" t="s">
        <v>12</v>
      </c>
      <c r="E48" s="609"/>
      <c r="F48" s="609"/>
      <c r="G48" s="609"/>
      <c r="H48" s="609"/>
      <c r="I48" s="5" t="s">
        <v>14</v>
      </c>
    </row>
    <row r="49" spans="1:9" ht="19.2" customHeight="1">
      <c r="A49" s="620"/>
      <c r="B49" s="606"/>
      <c r="C49" s="608"/>
      <c r="D49" s="3" t="s">
        <v>13</v>
      </c>
      <c r="E49" s="610"/>
      <c r="F49" s="610"/>
      <c r="G49" s="610"/>
      <c r="H49" s="610"/>
      <c r="I49" s="6" t="s">
        <v>14</v>
      </c>
    </row>
    <row r="50" spans="1:9" ht="19.2" customHeight="1">
      <c r="A50" s="620"/>
      <c r="B50" s="606"/>
      <c r="C50" s="611" t="s">
        <v>9</v>
      </c>
      <c r="D50" s="4" t="s">
        <v>12</v>
      </c>
      <c r="E50" s="609"/>
      <c r="F50" s="609"/>
      <c r="G50" s="609"/>
      <c r="H50" s="609"/>
      <c r="I50" s="5" t="s">
        <v>14</v>
      </c>
    </row>
    <row r="51" spans="1:9" ht="19.2" customHeight="1">
      <c r="A51" s="620"/>
      <c r="B51" s="606"/>
      <c r="C51" s="611"/>
      <c r="D51" s="422" t="s">
        <v>13</v>
      </c>
      <c r="E51" s="610"/>
      <c r="F51" s="610"/>
      <c r="G51" s="610"/>
      <c r="H51" s="610"/>
      <c r="I51" s="6" t="s">
        <v>14</v>
      </c>
    </row>
    <row r="52" spans="1:9" ht="36" customHeight="1">
      <c r="A52" s="620"/>
      <c r="B52" s="606"/>
      <c r="C52" s="421" t="s">
        <v>10</v>
      </c>
      <c r="D52" s="639"/>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1">
    <mergeCell ref="D10:I10"/>
    <mergeCell ref="A1:A27"/>
    <mergeCell ref="B1:I1"/>
    <mergeCell ref="B2:C2"/>
    <mergeCell ref="D2:E2"/>
    <mergeCell ref="H2:I2"/>
    <mergeCell ref="B3:B4"/>
    <mergeCell ref="C3:F4"/>
    <mergeCell ref="B5:B11"/>
    <mergeCell ref="D5:I5"/>
    <mergeCell ref="C6:C7"/>
    <mergeCell ref="E6:H6"/>
    <mergeCell ref="E7:H7"/>
    <mergeCell ref="C8:C9"/>
    <mergeCell ref="E8:H8"/>
    <mergeCell ref="E9:H9"/>
    <mergeCell ref="D11:I11"/>
    <mergeCell ref="B12:I12"/>
    <mergeCell ref="B13:I13"/>
    <mergeCell ref="B16:C16"/>
    <mergeCell ref="D16:E16"/>
    <mergeCell ref="H16:I16"/>
    <mergeCell ref="B17:B18"/>
    <mergeCell ref="C17:F18"/>
    <mergeCell ref="B19:B25"/>
    <mergeCell ref="D19:I19"/>
    <mergeCell ref="C20:C21"/>
    <mergeCell ref="E20:H20"/>
    <mergeCell ref="E21:H21"/>
    <mergeCell ref="C22:C23"/>
    <mergeCell ref="D24:I24"/>
    <mergeCell ref="D25:I25"/>
    <mergeCell ref="E22:H22"/>
    <mergeCell ref="E23:H23"/>
    <mergeCell ref="B26:I26"/>
    <mergeCell ref="B27:I27"/>
    <mergeCell ref="A29:A55"/>
    <mergeCell ref="B30:C30"/>
    <mergeCell ref="D30:E30"/>
    <mergeCell ref="H30:I30"/>
    <mergeCell ref="B31:B32"/>
    <mergeCell ref="C31:F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D52:I52"/>
    <mergeCell ref="D53:I53"/>
    <mergeCell ref="B54:I54"/>
    <mergeCell ref="B55:I55"/>
    <mergeCell ref="B45:B46"/>
    <mergeCell ref="C45:F46"/>
    <mergeCell ref="B47:B53"/>
    <mergeCell ref="D47:I47"/>
    <mergeCell ref="C48:C49"/>
    <mergeCell ref="E48:H48"/>
    <mergeCell ref="E49:H49"/>
    <mergeCell ref="C50:C51"/>
    <mergeCell ref="E50:H50"/>
    <mergeCell ref="E51:H51"/>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10"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45446</v>
      </c>
      <c r="E2" s="643"/>
      <c r="F2" s="499" t="str">
        <f>IF(D2&lt;&gt;"","("&amp;CHOOSE(WEEKDAY(D2),"日曜日","月曜日","火曜日","水曜日","木曜日","金曜日","土曜日")&amp;")","")</f>
        <v>(月曜日)</v>
      </c>
      <c r="G2" s="341" t="s">
        <v>1</v>
      </c>
      <c r="H2" s="644" t="s">
        <v>1246</v>
      </c>
      <c r="I2" s="645"/>
    </row>
    <row r="3" spans="1:9" ht="16.8" customHeight="1">
      <c r="A3" s="622"/>
      <c r="B3" s="626" t="s">
        <v>6</v>
      </c>
      <c r="C3" s="628" t="s">
        <v>15</v>
      </c>
      <c r="D3" s="629"/>
      <c r="E3" s="629"/>
      <c r="F3" s="630"/>
      <c r="G3" s="341" t="s">
        <v>2</v>
      </c>
      <c r="H3" s="510">
        <v>815</v>
      </c>
      <c r="I3" s="509"/>
    </row>
    <row r="4" spans="1:9" ht="21.6" customHeight="1">
      <c r="A4" s="622"/>
      <c r="B4" s="627"/>
      <c r="C4" s="631"/>
      <c r="D4" s="632"/>
      <c r="E4" s="632"/>
      <c r="F4" s="633"/>
      <c r="G4" s="341" t="s">
        <v>3</v>
      </c>
      <c r="H4" s="510">
        <v>1730</v>
      </c>
      <c r="I4" s="509"/>
    </row>
    <row r="5" spans="1:9" ht="52.2" customHeight="1">
      <c r="A5" s="622"/>
      <c r="B5" s="605" t="s">
        <v>7</v>
      </c>
      <c r="C5" s="497" t="s">
        <v>4</v>
      </c>
      <c r="D5" s="670" t="s">
        <v>1330</v>
      </c>
      <c r="E5" s="671"/>
      <c r="F5" s="671"/>
      <c r="G5" s="671"/>
      <c r="H5" s="671"/>
      <c r="I5" s="672"/>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1247</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1254</v>
      </c>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45447</v>
      </c>
      <c r="E16" s="643"/>
      <c r="F16" s="499" t="str">
        <f>IF(D16&lt;&gt;"","("&amp;CHOOSE(WEEKDAY(D16),"日曜日","月曜日","火曜日","水曜日","木曜日","金曜日","土曜日")&amp;")","")</f>
        <v>(火曜日)</v>
      </c>
      <c r="G16" s="341" t="s">
        <v>1</v>
      </c>
      <c r="H16" s="644" t="s">
        <v>1258</v>
      </c>
      <c r="I16" s="645"/>
    </row>
    <row r="17" spans="1:9" ht="14.4" customHeight="1">
      <c r="A17" s="622"/>
      <c r="B17" s="626" t="s">
        <v>6</v>
      </c>
      <c r="C17" s="628" t="s">
        <v>15</v>
      </c>
      <c r="D17" s="629"/>
      <c r="E17" s="629"/>
      <c r="F17" s="630"/>
      <c r="G17" s="341" t="s">
        <v>2</v>
      </c>
      <c r="H17" s="510">
        <v>820</v>
      </c>
      <c r="I17" s="511"/>
    </row>
    <row r="18" spans="1:9">
      <c r="A18" s="622"/>
      <c r="B18" s="627"/>
      <c r="C18" s="631"/>
      <c r="D18" s="632"/>
      <c r="E18" s="632"/>
      <c r="F18" s="633"/>
      <c r="G18" s="341" t="s">
        <v>3</v>
      </c>
      <c r="H18" s="510">
        <v>1820</v>
      </c>
      <c r="I18" s="511"/>
    </row>
    <row r="19" spans="1:9" ht="54.6" customHeight="1">
      <c r="A19" s="622"/>
      <c r="B19" s="605" t="s">
        <v>7</v>
      </c>
      <c r="C19" s="497" t="s">
        <v>4</v>
      </c>
      <c r="D19" s="636" t="s">
        <v>1319</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34.200000000000003" customHeight="1">
      <c r="A24" s="622"/>
      <c r="B24" s="606"/>
      <c r="C24" s="497" t="s">
        <v>10</v>
      </c>
      <c r="D24" s="623"/>
      <c r="E24" s="624"/>
      <c r="F24" s="624"/>
      <c r="G24" s="624"/>
      <c r="H24" s="624"/>
      <c r="I24" s="625"/>
    </row>
    <row r="25" spans="1:9" ht="39.6" customHeight="1">
      <c r="A25" s="622"/>
      <c r="B25" s="607"/>
      <c r="C25" s="497" t="s">
        <v>11</v>
      </c>
      <c r="D25" s="623" t="s">
        <v>1260</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45449</v>
      </c>
      <c r="E30" s="643"/>
      <c r="F30" s="499" t="str">
        <f>IF(D30&lt;&gt;"","("&amp;CHOOSE(WEEKDAY(D30),"日曜日","月曜日","火曜日","水曜日","木曜日","金曜日","土曜日")&amp;")","")</f>
        <v>(木曜日)</v>
      </c>
      <c r="G30" s="341" t="s">
        <v>1</v>
      </c>
      <c r="H30" s="644" t="s">
        <v>16</v>
      </c>
      <c r="I30" s="645"/>
    </row>
    <row r="31" spans="1:9" ht="15.6" customHeight="1">
      <c r="A31" s="620"/>
      <c r="B31" s="626" t="s">
        <v>6</v>
      </c>
      <c r="C31" s="628" t="str">
        <f>C3</f>
        <v>山﨑　康行　　㊞</v>
      </c>
      <c r="D31" s="629"/>
      <c r="E31" s="629"/>
      <c r="F31" s="630"/>
      <c r="G31" s="341" t="s">
        <v>2</v>
      </c>
      <c r="H31" s="510">
        <v>820</v>
      </c>
      <c r="I31" s="511"/>
    </row>
    <row r="32" spans="1:9" ht="16.2" customHeight="1">
      <c r="A32" s="620"/>
      <c r="B32" s="627"/>
      <c r="C32" s="631"/>
      <c r="D32" s="632"/>
      <c r="E32" s="632"/>
      <c r="F32" s="633"/>
      <c r="G32" s="341" t="s">
        <v>3</v>
      </c>
      <c r="H32" s="510">
        <v>1615</v>
      </c>
      <c r="I32" s="511"/>
    </row>
    <row r="33" spans="1:9" ht="57.6" customHeight="1">
      <c r="A33" s="620"/>
      <c r="B33" s="605" t="s">
        <v>7</v>
      </c>
      <c r="C33" s="497" t="s">
        <v>4</v>
      </c>
      <c r="D33" s="636" t="s">
        <v>1318</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34.200000000000003" customHeight="1">
      <c r="A38" s="620"/>
      <c r="B38" s="606"/>
      <c r="C38" s="497" t="s">
        <v>10</v>
      </c>
      <c r="D38" s="623"/>
      <c r="E38" s="624"/>
      <c r="F38" s="624"/>
      <c r="G38" s="624"/>
      <c r="H38" s="624"/>
      <c r="I38" s="625"/>
    </row>
    <row r="39" spans="1:9" ht="71.400000000000006" customHeight="1">
      <c r="A39" s="620"/>
      <c r="B39" s="607"/>
      <c r="C39" s="497" t="s">
        <v>11</v>
      </c>
      <c r="D39" s="623" t="s">
        <v>1267</v>
      </c>
      <c r="E39" s="624"/>
      <c r="F39" s="624"/>
      <c r="G39" s="624"/>
      <c r="H39" s="624"/>
      <c r="I39" s="625"/>
    </row>
    <row r="40" spans="1:9">
      <c r="A40" s="620"/>
      <c r="B40" s="612" t="s">
        <v>5</v>
      </c>
      <c r="C40" s="613"/>
      <c r="D40" s="613"/>
      <c r="E40" s="613"/>
      <c r="F40" s="613"/>
      <c r="G40" s="613"/>
      <c r="H40" s="613"/>
      <c r="I40" s="614"/>
    </row>
    <row r="41" spans="1:9" ht="43.95" customHeight="1">
      <c r="A41" s="620"/>
      <c r="B41" s="623" t="s">
        <v>1341</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45450</v>
      </c>
      <c r="E44" s="643"/>
      <c r="F44" s="499" t="str">
        <f>IF(D44&lt;&gt;"","("&amp;CHOOSE(WEEKDAY(D44),"日曜日","月曜日","火曜日","水曜日","木曜日","金曜日","土曜日")&amp;")","")</f>
        <v>(金曜日)</v>
      </c>
      <c r="G44" s="341" t="s">
        <v>1</v>
      </c>
      <c r="H44" s="644" t="s">
        <v>16</v>
      </c>
      <c r="I44" s="645"/>
    </row>
    <row r="45" spans="1:9" ht="16.5" customHeight="1">
      <c r="A45" s="620"/>
      <c r="B45" s="626" t="s">
        <v>6</v>
      </c>
      <c r="C45" s="628" t="str">
        <f>C3</f>
        <v>山﨑　康行　　㊞</v>
      </c>
      <c r="D45" s="629"/>
      <c r="E45" s="629"/>
      <c r="F45" s="630"/>
      <c r="G45" s="341" t="s">
        <v>2</v>
      </c>
      <c r="H45" s="510">
        <v>816</v>
      </c>
      <c r="I45" s="511"/>
    </row>
    <row r="46" spans="1:9">
      <c r="A46" s="620"/>
      <c r="B46" s="627"/>
      <c r="C46" s="631"/>
      <c r="D46" s="632"/>
      <c r="E46" s="632"/>
      <c r="F46" s="633"/>
      <c r="G46" s="341" t="s">
        <v>3</v>
      </c>
      <c r="H46" s="510">
        <v>1715</v>
      </c>
      <c r="I46" s="511"/>
    </row>
    <row r="47" spans="1:9" ht="57" customHeight="1">
      <c r="A47" s="620"/>
      <c r="B47" s="605" t="s">
        <v>7</v>
      </c>
      <c r="C47" s="497" t="s">
        <v>4</v>
      </c>
      <c r="D47" s="636" t="s">
        <v>1317</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39"/>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1">
    <mergeCell ref="A1:A27"/>
    <mergeCell ref="B2:C2"/>
    <mergeCell ref="D2:E2"/>
    <mergeCell ref="H2:I2"/>
    <mergeCell ref="B3:B4"/>
    <mergeCell ref="C3:F4"/>
    <mergeCell ref="B5:B11"/>
    <mergeCell ref="B14:I14"/>
    <mergeCell ref="D5:I5"/>
    <mergeCell ref="C6:C7"/>
    <mergeCell ref="E6:H6"/>
    <mergeCell ref="E7:H7"/>
    <mergeCell ref="C8:C9"/>
    <mergeCell ref="E8:H8"/>
    <mergeCell ref="E9:H9"/>
    <mergeCell ref="D10:I10"/>
    <mergeCell ref="D11:I11"/>
    <mergeCell ref="B12:I12"/>
    <mergeCell ref="B13:I13"/>
    <mergeCell ref="B16:C16"/>
    <mergeCell ref="D16:E16"/>
    <mergeCell ref="H16:I16"/>
    <mergeCell ref="B27:I27"/>
    <mergeCell ref="B17:B18"/>
    <mergeCell ref="C17:F18"/>
    <mergeCell ref="B19:B25"/>
    <mergeCell ref="D19:I19"/>
    <mergeCell ref="C20:C21"/>
    <mergeCell ref="E20:H20"/>
    <mergeCell ref="E21:H21"/>
    <mergeCell ref="C22:C23"/>
    <mergeCell ref="E22:H22"/>
    <mergeCell ref="E23:H23"/>
    <mergeCell ref="D24:I24"/>
    <mergeCell ref="D25:I25"/>
    <mergeCell ref="B26:I26"/>
    <mergeCell ref="A29:A55"/>
    <mergeCell ref="B30:C30"/>
    <mergeCell ref="D30:E30"/>
    <mergeCell ref="H30:I30"/>
    <mergeCell ref="B31:B32"/>
    <mergeCell ref="C31:F32"/>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5:I55"/>
    <mergeCell ref="B45:B46"/>
    <mergeCell ref="C45:F46"/>
    <mergeCell ref="B47:B53"/>
    <mergeCell ref="D47:I47"/>
    <mergeCell ref="C48:C49"/>
    <mergeCell ref="E48:H48"/>
    <mergeCell ref="E49:H49"/>
    <mergeCell ref="C50:C51"/>
    <mergeCell ref="E50:H50"/>
    <mergeCell ref="E51:H51"/>
    <mergeCell ref="D52:I52"/>
    <mergeCell ref="D53:I53"/>
    <mergeCell ref="B54:I54"/>
  </mergeCells>
  <phoneticPr fontId="1"/>
  <printOptions horizontalCentered="1" verticalCentered="1"/>
  <pageMargins left="1" right="1" top="1" bottom="1" header="0.5" footer="0.5"/>
  <pageSetup paperSize="9" scale="84" fitToHeight="0" orientation="portrait" r:id="rId1"/>
  <rowBreaks count="1" manualBreakCount="1">
    <brk id="27" min="1"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B19"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1.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45451</v>
      </c>
      <c r="E2" s="643"/>
      <c r="F2" s="499" t="str">
        <f>IF(D2&lt;&gt;"","("&amp;CHOOSE(WEEKDAY(D2),"日曜日","月曜日","火曜日","水曜日","木曜日","金曜日","土曜日")&amp;")","")</f>
        <v>(土曜日)</v>
      </c>
      <c r="G2" s="341" t="s">
        <v>1</v>
      </c>
      <c r="H2" s="644" t="s">
        <v>16</v>
      </c>
      <c r="I2" s="645"/>
    </row>
    <row r="3" spans="1:9" ht="16.8" customHeight="1">
      <c r="A3" s="622"/>
      <c r="B3" s="626" t="s">
        <v>6</v>
      </c>
      <c r="C3" s="628" t="s">
        <v>15</v>
      </c>
      <c r="D3" s="629"/>
      <c r="E3" s="629"/>
      <c r="F3" s="630"/>
      <c r="G3" s="341" t="s">
        <v>2</v>
      </c>
      <c r="H3" s="510"/>
      <c r="I3" s="509">
        <v>1900</v>
      </c>
    </row>
    <row r="4" spans="1:9" ht="21.6" customHeight="1">
      <c r="A4" s="622"/>
      <c r="B4" s="627"/>
      <c r="C4" s="631"/>
      <c r="D4" s="632"/>
      <c r="E4" s="632"/>
      <c r="F4" s="633"/>
      <c r="G4" s="341" t="s">
        <v>3</v>
      </c>
      <c r="H4" s="510"/>
      <c r="I4" s="509">
        <v>2010</v>
      </c>
    </row>
    <row r="5" spans="1:9" ht="52.2" customHeight="1">
      <c r="A5" s="622"/>
      <c r="B5" s="605" t="s">
        <v>7</v>
      </c>
      <c r="C5" s="497" t="s">
        <v>4</v>
      </c>
      <c r="D5" s="670" t="s">
        <v>1322</v>
      </c>
      <c r="E5" s="671"/>
      <c r="F5" s="671"/>
      <c r="G5" s="671"/>
      <c r="H5" s="671"/>
      <c r="I5" s="672"/>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1274</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45453</v>
      </c>
      <c r="E16" s="643"/>
      <c r="F16" s="499" t="str">
        <f>IF(D16&lt;&gt;"","("&amp;CHOOSE(WEEKDAY(D16),"日曜日","月曜日","火曜日","水曜日","木曜日","金曜日","土曜日")&amp;")","")</f>
        <v>(月曜日)</v>
      </c>
      <c r="G16" s="341" t="s">
        <v>1</v>
      </c>
      <c r="H16" s="644" t="s">
        <v>16</v>
      </c>
      <c r="I16" s="645"/>
    </row>
    <row r="17" spans="1:9" ht="14.4" customHeight="1">
      <c r="A17" s="622"/>
      <c r="B17" s="626" t="s">
        <v>6</v>
      </c>
      <c r="C17" s="628" t="s">
        <v>15</v>
      </c>
      <c r="D17" s="629"/>
      <c r="E17" s="629"/>
      <c r="F17" s="630"/>
      <c r="G17" s="341" t="s">
        <v>2</v>
      </c>
      <c r="H17" s="510">
        <v>820</v>
      </c>
      <c r="I17" s="511"/>
    </row>
    <row r="18" spans="1:9">
      <c r="A18" s="622"/>
      <c r="B18" s="627"/>
      <c r="C18" s="631"/>
      <c r="D18" s="632"/>
      <c r="E18" s="632"/>
      <c r="F18" s="633"/>
      <c r="G18" s="341" t="s">
        <v>3</v>
      </c>
      <c r="H18" s="510">
        <v>1730</v>
      </c>
      <c r="I18" s="511"/>
    </row>
    <row r="19" spans="1:9" ht="62.4" customHeight="1">
      <c r="A19" s="622"/>
      <c r="B19" s="605" t="s">
        <v>7</v>
      </c>
      <c r="C19" s="497" t="s">
        <v>4</v>
      </c>
      <c r="D19" s="636" t="s">
        <v>1325</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34.200000000000003" customHeight="1">
      <c r="A24" s="622"/>
      <c r="B24" s="606"/>
      <c r="C24" s="497" t="s">
        <v>10</v>
      </c>
      <c r="D24" s="623"/>
      <c r="E24" s="624"/>
      <c r="F24" s="624"/>
      <c r="G24" s="624"/>
      <c r="H24" s="624"/>
      <c r="I24" s="625"/>
    </row>
    <row r="25" spans="1:9" ht="81" customHeight="1">
      <c r="A25" s="622"/>
      <c r="B25" s="607"/>
      <c r="C25" s="497" t="s">
        <v>11</v>
      </c>
      <c r="D25" s="623" t="s">
        <v>1346</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45454</v>
      </c>
      <c r="E30" s="643"/>
      <c r="F30" s="499" t="str">
        <f>IF(D30&lt;&gt;"","("&amp;CHOOSE(WEEKDAY(D30),"日曜日","月曜日","火曜日","水曜日","木曜日","金曜日","土曜日")&amp;")","")</f>
        <v>(火曜日)</v>
      </c>
      <c r="G30" s="341" t="s">
        <v>1</v>
      </c>
      <c r="H30" s="644" t="s">
        <v>16</v>
      </c>
      <c r="I30" s="645"/>
    </row>
    <row r="31" spans="1:9" ht="15.6" customHeight="1">
      <c r="A31" s="620"/>
      <c r="B31" s="626" t="s">
        <v>6</v>
      </c>
      <c r="C31" s="628" t="str">
        <f>C3</f>
        <v>山﨑　康行　　㊞</v>
      </c>
      <c r="D31" s="629"/>
      <c r="E31" s="629"/>
      <c r="F31" s="630"/>
      <c r="G31" s="341" t="s">
        <v>2</v>
      </c>
      <c r="H31" s="510">
        <v>820</v>
      </c>
      <c r="I31" s="511"/>
    </row>
    <row r="32" spans="1:9" ht="16.2" customHeight="1">
      <c r="A32" s="620"/>
      <c r="B32" s="627"/>
      <c r="C32" s="631"/>
      <c r="D32" s="632"/>
      <c r="E32" s="632"/>
      <c r="F32" s="633"/>
      <c r="G32" s="341" t="s">
        <v>3</v>
      </c>
      <c r="H32" s="510">
        <v>1720</v>
      </c>
      <c r="I32" s="511"/>
    </row>
    <row r="33" spans="1:9" ht="70.8" customHeight="1">
      <c r="A33" s="620"/>
      <c r="B33" s="605" t="s">
        <v>7</v>
      </c>
      <c r="C33" s="497" t="s">
        <v>4</v>
      </c>
      <c r="D33" s="636" t="s">
        <v>1321</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34.200000000000003" customHeight="1">
      <c r="A38" s="620"/>
      <c r="B38" s="606"/>
      <c r="C38" s="497" t="s">
        <v>10</v>
      </c>
      <c r="D38" s="623" t="s">
        <v>1276</v>
      </c>
      <c r="E38" s="624"/>
      <c r="F38" s="624"/>
      <c r="G38" s="624"/>
      <c r="H38" s="624"/>
      <c r="I38" s="625"/>
    </row>
    <row r="39" spans="1:9" ht="52.2" customHeight="1">
      <c r="A39" s="620"/>
      <c r="B39" s="607"/>
      <c r="C39" s="497" t="s">
        <v>11</v>
      </c>
      <c r="D39" s="623" t="s">
        <v>1326</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45456</v>
      </c>
      <c r="E44" s="643"/>
      <c r="F44" s="499" t="str">
        <f>IF(D44&lt;&gt;"","("&amp;CHOOSE(WEEKDAY(D44),"日曜日","月曜日","火曜日","水曜日","木曜日","金曜日","土曜日")&amp;")","")</f>
        <v>(木曜日)</v>
      </c>
      <c r="G44" s="341" t="s">
        <v>1</v>
      </c>
      <c r="H44" s="644" t="s">
        <v>16</v>
      </c>
      <c r="I44" s="645"/>
    </row>
    <row r="45" spans="1:9" ht="16.5" customHeight="1">
      <c r="A45" s="620"/>
      <c r="B45" s="626" t="s">
        <v>6</v>
      </c>
      <c r="C45" s="628" t="str">
        <f>C3</f>
        <v>山﨑　康行　　㊞</v>
      </c>
      <c r="D45" s="629"/>
      <c r="E45" s="629"/>
      <c r="F45" s="630"/>
      <c r="G45" s="341" t="s">
        <v>2</v>
      </c>
      <c r="H45" s="510">
        <v>827</v>
      </c>
      <c r="I45" s="511"/>
    </row>
    <row r="46" spans="1:9">
      <c r="A46" s="620"/>
      <c r="B46" s="627"/>
      <c r="C46" s="631"/>
      <c r="D46" s="632"/>
      <c r="E46" s="632"/>
      <c r="F46" s="633"/>
      <c r="G46" s="341" t="s">
        <v>3</v>
      </c>
      <c r="H46" s="510">
        <v>1733</v>
      </c>
      <c r="I46" s="511"/>
    </row>
    <row r="47" spans="1:9" ht="57" customHeight="1">
      <c r="A47" s="620"/>
      <c r="B47" s="605" t="s">
        <v>7</v>
      </c>
      <c r="C47" s="497" t="s">
        <v>4</v>
      </c>
      <c r="D47" s="636" t="s">
        <v>1320</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1347</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2" fitToHeight="0" orientation="portrait" r:id="rId1"/>
  <rowBreaks count="1" manualBreakCount="1">
    <brk id="27" min="1"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52"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45457</v>
      </c>
      <c r="E2" s="643"/>
      <c r="F2" s="499" t="str">
        <f>IF(D2&lt;&gt;"","("&amp;CHOOSE(WEEKDAY(D2),"日曜日","月曜日","火曜日","水曜日","木曜日","金曜日","土曜日")&amp;")","")</f>
        <v>(金曜日)</v>
      </c>
      <c r="G2" s="341" t="s">
        <v>1</v>
      </c>
      <c r="H2" s="644" t="s">
        <v>16</v>
      </c>
      <c r="I2" s="645"/>
    </row>
    <row r="3" spans="1:9" ht="16.8" customHeight="1">
      <c r="A3" s="622"/>
      <c r="B3" s="626" t="s">
        <v>6</v>
      </c>
      <c r="C3" s="628" t="s">
        <v>15</v>
      </c>
      <c r="D3" s="629"/>
      <c r="E3" s="629"/>
      <c r="F3" s="630"/>
      <c r="G3" s="341" t="s">
        <v>2</v>
      </c>
      <c r="H3" s="510">
        <v>814</v>
      </c>
      <c r="I3" s="509"/>
    </row>
    <row r="4" spans="1:9" ht="21.6" customHeight="1">
      <c r="A4" s="622"/>
      <c r="B4" s="627"/>
      <c r="C4" s="631"/>
      <c r="D4" s="632"/>
      <c r="E4" s="632"/>
      <c r="F4" s="633"/>
      <c r="G4" s="341" t="s">
        <v>3</v>
      </c>
      <c r="H4" s="510">
        <v>1733</v>
      </c>
      <c r="I4" s="509"/>
    </row>
    <row r="5" spans="1:9" ht="52.2" customHeight="1">
      <c r="A5" s="622"/>
      <c r="B5" s="605" t="s">
        <v>7</v>
      </c>
      <c r="C5" s="497" t="s">
        <v>4</v>
      </c>
      <c r="D5" s="670" t="s">
        <v>1277</v>
      </c>
      <c r="E5" s="671"/>
      <c r="F5" s="671"/>
      <c r="G5" s="671"/>
      <c r="H5" s="671"/>
      <c r="I5" s="672"/>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t="s">
        <v>1278</v>
      </c>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45458</v>
      </c>
      <c r="E16" s="643"/>
      <c r="F16" s="499" t="str">
        <f>IF(D16&lt;&gt;"","("&amp;CHOOSE(WEEKDAY(D16),"日曜日","月曜日","火曜日","水曜日","木曜日","金曜日","土曜日")&amp;")","")</f>
        <v>(土曜日)</v>
      </c>
      <c r="G16" s="341" t="s">
        <v>1</v>
      </c>
      <c r="H16" s="644" t="s">
        <v>16</v>
      </c>
      <c r="I16" s="645"/>
    </row>
    <row r="17" spans="1:9" ht="14.4" customHeight="1">
      <c r="A17" s="622"/>
      <c r="B17" s="626" t="s">
        <v>6</v>
      </c>
      <c r="C17" s="628" t="s">
        <v>15</v>
      </c>
      <c r="D17" s="629"/>
      <c r="E17" s="629"/>
      <c r="F17" s="630"/>
      <c r="G17" s="341" t="s">
        <v>2</v>
      </c>
      <c r="H17" s="510">
        <v>630</v>
      </c>
      <c r="I17" s="511">
        <v>1700</v>
      </c>
    </row>
    <row r="18" spans="1:9">
      <c r="A18" s="622"/>
      <c r="B18" s="627"/>
      <c r="C18" s="631"/>
      <c r="D18" s="632"/>
      <c r="E18" s="632"/>
      <c r="F18" s="633"/>
      <c r="G18" s="341" t="s">
        <v>3</v>
      </c>
      <c r="H18" s="510">
        <v>1611</v>
      </c>
      <c r="I18" s="511">
        <v>1730</v>
      </c>
    </row>
    <row r="19" spans="1:9" ht="62.4" customHeight="1">
      <c r="A19" s="622"/>
      <c r="B19" s="605" t="s">
        <v>7</v>
      </c>
      <c r="C19" s="497" t="s">
        <v>4</v>
      </c>
      <c r="D19" s="636" t="s">
        <v>1327</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66.599999999999994" customHeight="1">
      <c r="A24" s="622"/>
      <c r="B24" s="606"/>
      <c r="C24" s="497" t="s">
        <v>10</v>
      </c>
      <c r="D24" s="623" t="s">
        <v>1304</v>
      </c>
      <c r="E24" s="624"/>
      <c r="F24" s="624"/>
      <c r="G24" s="624"/>
      <c r="H24" s="624"/>
      <c r="I24" s="625"/>
    </row>
    <row r="25" spans="1:9" ht="44.4" customHeight="1">
      <c r="A25" s="622"/>
      <c r="B25" s="607"/>
      <c r="C25" s="497" t="s">
        <v>11</v>
      </c>
      <c r="D25" s="623" t="s">
        <v>1279</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45460</v>
      </c>
      <c r="E30" s="643"/>
      <c r="F30" s="499" t="str">
        <f>IF(D30&lt;&gt;"","("&amp;CHOOSE(WEEKDAY(D30),"日曜日","月曜日","火曜日","水曜日","木曜日","金曜日","土曜日")&amp;")","")</f>
        <v>(月曜日)</v>
      </c>
      <c r="G30" s="341" t="s">
        <v>1</v>
      </c>
      <c r="H30" s="644" t="s">
        <v>16</v>
      </c>
      <c r="I30" s="645"/>
    </row>
    <row r="31" spans="1:9" ht="15.6" customHeight="1">
      <c r="A31" s="620"/>
      <c r="B31" s="626" t="s">
        <v>6</v>
      </c>
      <c r="C31" s="628" t="str">
        <f>C3</f>
        <v>山﨑　康行　　㊞</v>
      </c>
      <c r="D31" s="629"/>
      <c r="E31" s="629"/>
      <c r="F31" s="630"/>
      <c r="G31" s="341" t="s">
        <v>2</v>
      </c>
      <c r="H31" s="510">
        <v>823</v>
      </c>
      <c r="I31" s="511"/>
    </row>
    <row r="32" spans="1:9" ht="16.2" customHeight="1">
      <c r="A32" s="620"/>
      <c r="B32" s="627"/>
      <c r="C32" s="631"/>
      <c r="D32" s="632"/>
      <c r="E32" s="632"/>
      <c r="F32" s="633"/>
      <c r="G32" s="341" t="s">
        <v>3</v>
      </c>
      <c r="H32" s="510">
        <v>1844</v>
      </c>
      <c r="I32" s="511"/>
    </row>
    <row r="33" spans="1:9" ht="57.6" customHeight="1">
      <c r="A33" s="620"/>
      <c r="B33" s="605" t="s">
        <v>7</v>
      </c>
      <c r="C33" s="497" t="s">
        <v>4</v>
      </c>
      <c r="D33" s="636" t="s">
        <v>1281</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34.200000000000003" customHeight="1">
      <c r="A38" s="620"/>
      <c r="B38" s="606"/>
      <c r="C38" s="497" t="s">
        <v>10</v>
      </c>
      <c r="D38" s="623" t="s">
        <v>1280</v>
      </c>
      <c r="E38" s="624"/>
      <c r="F38" s="624"/>
      <c r="G38" s="624"/>
      <c r="H38" s="624"/>
      <c r="I38" s="625"/>
    </row>
    <row r="39" spans="1:9" ht="52.2"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45461</v>
      </c>
      <c r="E44" s="643"/>
      <c r="F44" s="499" t="str">
        <f>IF(D44&lt;&gt;"","("&amp;CHOOSE(WEEKDAY(D44),"日曜日","月曜日","火曜日","水曜日","木曜日","金曜日","土曜日")&amp;")","")</f>
        <v>(火曜日)</v>
      </c>
      <c r="G44" s="341" t="s">
        <v>1</v>
      </c>
      <c r="H44" s="644" t="s">
        <v>615</v>
      </c>
      <c r="I44" s="645"/>
    </row>
    <row r="45" spans="1:9" ht="16.5" customHeight="1">
      <c r="A45" s="620"/>
      <c r="B45" s="626" t="s">
        <v>6</v>
      </c>
      <c r="C45" s="628" t="str">
        <f>C3</f>
        <v>山﨑　康行　　㊞</v>
      </c>
      <c r="D45" s="629"/>
      <c r="E45" s="629"/>
      <c r="F45" s="630"/>
      <c r="G45" s="341" t="s">
        <v>2</v>
      </c>
      <c r="H45" s="510">
        <v>815</v>
      </c>
      <c r="I45" s="511"/>
    </row>
    <row r="46" spans="1:9">
      <c r="A46" s="620"/>
      <c r="B46" s="627"/>
      <c r="C46" s="631"/>
      <c r="D46" s="632"/>
      <c r="E46" s="632"/>
      <c r="F46" s="633"/>
      <c r="G46" s="341" t="s">
        <v>3</v>
      </c>
      <c r="H46" s="510">
        <v>1515</v>
      </c>
      <c r="I46" s="511"/>
    </row>
    <row r="47" spans="1:9" ht="57" customHeight="1">
      <c r="A47" s="620"/>
      <c r="B47" s="605" t="s">
        <v>7</v>
      </c>
      <c r="C47" s="497" t="s">
        <v>4</v>
      </c>
      <c r="D47" s="636" t="s">
        <v>1296</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39" t="s">
        <v>1293</v>
      </c>
      <c r="E52" s="640"/>
      <c r="F52" s="640"/>
      <c r="G52" s="640"/>
      <c r="H52" s="640"/>
      <c r="I52" s="640"/>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1294</v>
      </c>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4" fitToHeight="0" orientation="portrait" r:id="rId1"/>
  <rowBreaks count="1" manualBreakCount="1">
    <brk id="27" min="1"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11"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45463</v>
      </c>
      <c r="E2" s="643"/>
      <c r="F2" s="499" t="str">
        <f>IF(D2&lt;&gt;"","("&amp;CHOOSE(WEEKDAY(D2),"日曜日","月曜日","火曜日","水曜日","木曜日","金曜日","土曜日")&amp;")","")</f>
        <v>(木曜日)</v>
      </c>
      <c r="G2" s="341" t="s">
        <v>1</v>
      </c>
      <c r="H2" s="644"/>
      <c r="I2" s="645"/>
    </row>
    <row r="3" spans="1:9" ht="16.8" customHeight="1">
      <c r="A3" s="622"/>
      <c r="B3" s="626" t="s">
        <v>6</v>
      </c>
      <c r="C3" s="628" t="s">
        <v>15</v>
      </c>
      <c r="D3" s="629"/>
      <c r="E3" s="629"/>
      <c r="F3" s="630"/>
      <c r="G3" s="341" t="s">
        <v>2</v>
      </c>
      <c r="H3" s="510">
        <v>830</v>
      </c>
      <c r="I3" s="509">
        <v>1900</v>
      </c>
    </row>
    <row r="4" spans="1:9" ht="21.6" customHeight="1">
      <c r="A4" s="622"/>
      <c r="B4" s="627"/>
      <c r="C4" s="631"/>
      <c r="D4" s="632"/>
      <c r="E4" s="632"/>
      <c r="F4" s="633"/>
      <c r="G4" s="341" t="s">
        <v>3</v>
      </c>
      <c r="H4" s="510">
        <v>1715</v>
      </c>
      <c r="I4" s="509">
        <v>2010</v>
      </c>
    </row>
    <row r="5" spans="1:9" ht="52.2" customHeight="1">
      <c r="A5" s="622"/>
      <c r="B5" s="605" t="s">
        <v>7</v>
      </c>
      <c r="C5" s="497" t="s">
        <v>4</v>
      </c>
      <c r="D5" s="673" t="s">
        <v>1295</v>
      </c>
      <c r="E5" s="674"/>
      <c r="F5" s="674"/>
      <c r="G5" s="674"/>
      <c r="H5" s="674"/>
      <c r="I5" s="675"/>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1297</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45464</v>
      </c>
      <c r="E16" s="643"/>
      <c r="F16" s="499" t="str">
        <f>IF(D16&lt;&gt;"","("&amp;CHOOSE(WEEKDAY(D16),"日曜日","月曜日","火曜日","水曜日","木曜日","金曜日","土曜日")&amp;")","")</f>
        <v>(金曜日)</v>
      </c>
      <c r="G16" s="341" t="s">
        <v>1</v>
      </c>
      <c r="H16" s="644" t="s">
        <v>16</v>
      </c>
      <c r="I16" s="645"/>
    </row>
    <row r="17" spans="1:9" ht="14.4" customHeight="1">
      <c r="A17" s="622"/>
      <c r="B17" s="626" t="s">
        <v>6</v>
      </c>
      <c r="C17" s="628" t="s">
        <v>15</v>
      </c>
      <c r="D17" s="629"/>
      <c r="E17" s="629"/>
      <c r="F17" s="630"/>
      <c r="G17" s="341" t="s">
        <v>2</v>
      </c>
      <c r="H17" s="510">
        <v>821</v>
      </c>
      <c r="I17" s="511">
        <v>1700</v>
      </c>
    </row>
    <row r="18" spans="1:9">
      <c r="A18" s="622"/>
      <c r="B18" s="627"/>
      <c r="C18" s="631"/>
      <c r="D18" s="632"/>
      <c r="E18" s="632"/>
      <c r="F18" s="633"/>
      <c r="G18" s="341" t="s">
        <v>3</v>
      </c>
      <c r="H18" s="510">
        <v>1611</v>
      </c>
      <c r="I18" s="511">
        <v>1730</v>
      </c>
    </row>
    <row r="19" spans="1:9" ht="67.8" customHeight="1">
      <c r="A19" s="622"/>
      <c r="B19" s="605" t="s">
        <v>7</v>
      </c>
      <c r="C19" s="497" t="s">
        <v>4</v>
      </c>
      <c r="D19" s="636" t="s">
        <v>1299</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54" customHeight="1">
      <c r="A24" s="622"/>
      <c r="B24" s="606"/>
      <c r="C24" s="497" t="s">
        <v>10</v>
      </c>
      <c r="D24" s="623" t="s">
        <v>1298</v>
      </c>
      <c r="E24" s="624"/>
      <c r="F24" s="624"/>
      <c r="G24" s="624"/>
      <c r="H24" s="624"/>
      <c r="I24" s="625"/>
    </row>
    <row r="25" spans="1:9" ht="44.4" customHeight="1">
      <c r="A25" s="622"/>
      <c r="B25" s="607"/>
      <c r="C25" s="497" t="s">
        <v>11</v>
      </c>
      <c r="D25" s="623" t="s">
        <v>1342</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45467</v>
      </c>
      <c r="E30" s="643"/>
      <c r="F30" s="499" t="str">
        <f>IF(D30&lt;&gt;"","("&amp;CHOOSE(WEEKDAY(D30),"日曜日","月曜日","火曜日","水曜日","木曜日","金曜日","土曜日")&amp;")","")</f>
        <v>(月曜日)</v>
      </c>
      <c r="G30" s="341" t="s">
        <v>1</v>
      </c>
      <c r="H30" s="644" t="s">
        <v>16</v>
      </c>
      <c r="I30" s="645"/>
    </row>
    <row r="31" spans="1:9" ht="15.6" customHeight="1">
      <c r="A31" s="620"/>
      <c r="B31" s="626" t="s">
        <v>6</v>
      </c>
      <c r="C31" s="628" t="str">
        <f>C3</f>
        <v>山﨑　康行　　㊞</v>
      </c>
      <c r="D31" s="629"/>
      <c r="E31" s="629"/>
      <c r="F31" s="630"/>
      <c r="G31" s="341" t="s">
        <v>2</v>
      </c>
      <c r="H31" s="510">
        <v>823</v>
      </c>
      <c r="I31" s="511"/>
    </row>
    <row r="32" spans="1:9" ht="16.2" customHeight="1">
      <c r="A32" s="620"/>
      <c r="B32" s="627"/>
      <c r="C32" s="631"/>
      <c r="D32" s="632"/>
      <c r="E32" s="632"/>
      <c r="F32" s="633"/>
      <c r="G32" s="341" t="s">
        <v>3</v>
      </c>
      <c r="H32" s="510">
        <v>1730</v>
      </c>
      <c r="I32" s="511"/>
    </row>
    <row r="33" spans="1:9" ht="57.6" customHeight="1">
      <c r="A33" s="620"/>
      <c r="B33" s="605" t="s">
        <v>7</v>
      </c>
      <c r="C33" s="497" t="s">
        <v>4</v>
      </c>
      <c r="D33" s="636" t="s">
        <v>1324</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c r="E38" s="624"/>
      <c r="F38" s="624"/>
      <c r="G38" s="624"/>
      <c r="H38" s="624"/>
      <c r="I38" s="625"/>
    </row>
    <row r="39" spans="1:9" ht="52.2" customHeight="1">
      <c r="A39" s="620"/>
      <c r="B39" s="607"/>
      <c r="C39" s="497" t="s">
        <v>11</v>
      </c>
      <c r="D39" s="623" t="s">
        <v>1323</v>
      </c>
      <c r="E39" s="624"/>
      <c r="F39" s="624"/>
      <c r="G39" s="624"/>
      <c r="H39" s="624"/>
      <c r="I39" s="625"/>
    </row>
    <row r="40" spans="1:9">
      <c r="A40" s="620"/>
      <c r="B40" s="612" t="s">
        <v>5</v>
      </c>
      <c r="C40" s="613"/>
      <c r="D40" s="613"/>
      <c r="E40" s="613"/>
      <c r="F40" s="613"/>
      <c r="G40" s="613"/>
      <c r="H40" s="613"/>
      <c r="I40" s="614"/>
    </row>
    <row r="41" spans="1:9" ht="43.95" customHeight="1">
      <c r="A41" s="620"/>
      <c r="B41" s="623" t="s">
        <v>1302</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45468</v>
      </c>
      <c r="E44" s="643"/>
      <c r="F44" s="499" t="str">
        <f>IF(D44&lt;&gt;"","("&amp;CHOOSE(WEEKDAY(D44),"日曜日","月曜日","火曜日","水曜日","木曜日","金曜日","土曜日")&amp;")","")</f>
        <v>(火曜日)</v>
      </c>
      <c r="G44" s="341" t="s">
        <v>1</v>
      </c>
      <c r="H44" s="644" t="s">
        <v>676</v>
      </c>
      <c r="I44" s="645"/>
    </row>
    <row r="45" spans="1:9" ht="16.5" customHeight="1">
      <c r="A45" s="620"/>
      <c r="B45" s="626" t="s">
        <v>6</v>
      </c>
      <c r="C45" s="628" t="str">
        <f>C3</f>
        <v>山﨑　康行　　㊞</v>
      </c>
      <c r="D45" s="629"/>
      <c r="E45" s="629"/>
      <c r="F45" s="630"/>
      <c r="G45" s="341" t="s">
        <v>2</v>
      </c>
      <c r="H45" s="510">
        <v>823</v>
      </c>
      <c r="I45" s="511"/>
    </row>
    <row r="46" spans="1:9">
      <c r="A46" s="620"/>
      <c r="B46" s="627"/>
      <c r="C46" s="631"/>
      <c r="D46" s="632"/>
      <c r="E46" s="632"/>
      <c r="F46" s="633"/>
      <c r="G46" s="341" t="s">
        <v>3</v>
      </c>
      <c r="H46" s="510">
        <v>1735</v>
      </c>
      <c r="I46" s="511"/>
    </row>
    <row r="47" spans="1:9" ht="51" customHeight="1">
      <c r="A47" s="620"/>
      <c r="B47" s="605" t="s">
        <v>7</v>
      </c>
      <c r="C47" s="497" t="s">
        <v>4</v>
      </c>
      <c r="D47" s="636" t="s">
        <v>1328</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1305</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28"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45469</v>
      </c>
      <c r="E2" s="643"/>
      <c r="F2" s="499" t="str">
        <f>IF(D2&lt;&gt;"","("&amp;CHOOSE(WEEKDAY(D2),"日曜日","月曜日","火曜日","水曜日","木曜日","金曜日","土曜日")&amp;")","")</f>
        <v>(水曜日)</v>
      </c>
      <c r="G2" s="341" t="s">
        <v>1</v>
      </c>
      <c r="H2" s="644"/>
      <c r="I2" s="645"/>
    </row>
    <row r="3" spans="1:9" ht="16.8" customHeight="1">
      <c r="A3" s="622"/>
      <c r="B3" s="626" t="s">
        <v>6</v>
      </c>
      <c r="C3" s="628" t="s">
        <v>15</v>
      </c>
      <c r="D3" s="629"/>
      <c r="E3" s="629"/>
      <c r="F3" s="630"/>
      <c r="G3" s="341" t="s">
        <v>2</v>
      </c>
      <c r="H3" s="510"/>
      <c r="I3" s="509">
        <v>1900</v>
      </c>
    </row>
    <row r="4" spans="1:9" ht="21.6" customHeight="1">
      <c r="A4" s="622"/>
      <c r="B4" s="627"/>
      <c r="C4" s="631"/>
      <c r="D4" s="632"/>
      <c r="E4" s="632"/>
      <c r="F4" s="633"/>
      <c r="G4" s="341" t="s">
        <v>3</v>
      </c>
      <c r="H4" s="510"/>
      <c r="I4" s="509">
        <v>2030</v>
      </c>
    </row>
    <row r="5" spans="1:9" ht="52.2" customHeight="1">
      <c r="A5" s="622"/>
      <c r="B5" s="605" t="s">
        <v>7</v>
      </c>
      <c r="C5" s="497" t="s">
        <v>4</v>
      </c>
      <c r="D5" s="673" t="s">
        <v>1306</v>
      </c>
      <c r="E5" s="674"/>
      <c r="F5" s="674"/>
      <c r="G5" s="674"/>
      <c r="H5" s="674"/>
      <c r="I5" s="675"/>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1313</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45470</v>
      </c>
      <c r="E16" s="643"/>
      <c r="F16" s="499" t="str">
        <f>IF(D16&lt;&gt;"","("&amp;CHOOSE(WEEKDAY(D16),"日曜日","月曜日","火曜日","水曜日","木曜日","金曜日","土曜日")&amp;")","")</f>
        <v>(木曜日)</v>
      </c>
      <c r="G16" s="341" t="s">
        <v>1</v>
      </c>
      <c r="H16" s="644" t="s">
        <v>16</v>
      </c>
      <c r="I16" s="645"/>
    </row>
    <row r="17" spans="1:9" ht="14.4" customHeight="1">
      <c r="A17" s="622"/>
      <c r="B17" s="626" t="s">
        <v>6</v>
      </c>
      <c r="C17" s="628" t="s">
        <v>15</v>
      </c>
      <c r="D17" s="629"/>
      <c r="E17" s="629"/>
      <c r="F17" s="630"/>
      <c r="G17" s="341" t="s">
        <v>2</v>
      </c>
      <c r="H17" s="510">
        <v>824</v>
      </c>
      <c r="I17" s="511"/>
    </row>
    <row r="18" spans="1:9">
      <c r="A18" s="622"/>
      <c r="B18" s="627"/>
      <c r="C18" s="631"/>
      <c r="D18" s="632"/>
      <c r="E18" s="632"/>
      <c r="F18" s="633"/>
      <c r="G18" s="341" t="s">
        <v>3</v>
      </c>
      <c r="H18" s="510">
        <v>1735</v>
      </c>
      <c r="I18" s="511"/>
    </row>
    <row r="19" spans="1:9" ht="55.2" customHeight="1">
      <c r="A19" s="622"/>
      <c r="B19" s="605" t="s">
        <v>7</v>
      </c>
      <c r="C19" s="497" t="s">
        <v>4</v>
      </c>
      <c r="D19" s="636" t="s">
        <v>1329</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54" customHeight="1">
      <c r="A24" s="622"/>
      <c r="B24" s="606"/>
      <c r="C24" s="497" t="s">
        <v>10</v>
      </c>
      <c r="D24" s="623" t="s">
        <v>1331</v>
      </c>
      <c r="E24" s="624"/>
      <c r="F24" s="624"/>
      <c r="G24" s="624"/>
      <c r="H24" s="624"/>
      <c r="I24" s="625"/>
    </row>
    <row r="25" spans="1:9" ht="44.4" customHeight="1">
      <c r="A25" s="622"/>
      <c r="B25" s="607"/>
      <c r="C25" s="497" t="s">
        <v>11</v>
      </c>
      <c r="D25" s="623" t="s">
        <v>1343</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45471</v>
      </c>
      <c r="E30" s="643"/>
      <c r="F30" s="499" t="str">
        <f>IF(D30&lt;&gt;"","("&amp;CHOOSE(WEEKDAY(D30),"日曜日","月曜日","火曜日","水曜日","木曜日","金曜日","土曜日")&amp;")","")</f>
        <v>(金曜日)</v>
      </c>
      <c r="G30" s="341" t="s">
        <v>1</v>
      </c>
      <c r="H30" s="644" t="s">
        <v>572</v>
      </c>
      <c r="I30" s="645"/>
    </row>
    <row r="31" spans="1:9" ht="15.6" customHeight="1">
      <c r="A31" s="620"/>
      <c r="B31" s="626" t="s">
        <v>6</v>
      </c>
      <c r="C31" s="628" t="str">
        <f>C3</f>
        <v>山﨑　康行　　㊞</v>
      </c>
      <c r="D31" s="629"/>
      <c r="E31" s="629"/>
      <c r="F31" s="630"/>
      <c r="G31" s="341" t="s">
        <v>2</v>
      </c>
      <c r="H31" s="510">
        <v>819</v>
      </c>
      <c r="I31" s="511"/>
    </row>
    <row r="32" spans="1:9" ht="16.2" customHeight="1">
      <c r="A32" s="620"/>
      <c r="B32" s="627"/>
      <c r="C32" s="631"/>
      <c r="D32" s="632"/>
      <c r="E32" s="632"/>
      <c r="F32" s="633"/>
      <c r="G32" s="341" t="s">
        <v>3</v>
      </c>
      <c r="H32" s="510">
        <v>1735</v>
      </c>
      <c r="I32" s="511"/>
    </row>
    <row r="33" spans="1:9" ht="57.6" customHeight="1">
      <c r="A33" s="620"/>
      <c r="B33" s="605" t="s">
        <v>7</v>
      </c>
      <c r="C33" s="497" t="s">
        <v>4</v>
      </c>
      <c r="D33" s="636" t="s">
        <v>1345</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c r="E38" s="624"/>
      <c r="F38" s="624"/>
      <c r="G38" s="624"/>
      <c r="H38" s="624"/>
      <c r="I38" s="625"/>
    </row>
    <row r="39" spans="1:9" ht="58.8" customHeight="1">
      <c r="A39" s="620"/>
      <c r="B39" s="607"/>
      <c r="C39" s="497" t="s">
        <v>11</v>
      </c>
      <c r="D39" s="623" t="s">
        <v>1344</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右のセルに日付入力→</v>
      </c>
      <c r="C44" s="642" t="e">
        <f>"令和"&amp;YEAR(#REF!)-2018&amp;"年"</f>
        <v>#REF!</v>
      </c>
      <c r="D44" s="643"/>
      <c r="E44" s="643"/>
      <c r="F44" s="499" t="str">
        <f>IF(D44&lt;&gt;"","("&amp;CHOOSE(WEEKDAY(D44),"日曜日","月曜日","火曜日","水曜日","木曜日","金曜日","土曜日")&amp;")","")</f>
        <v/>
      </c>
      <c r="G44" s="341" t="s">
        <v>1</v>
      </c>
      <c r="H44" s="644"/>
      <c r="I44" s="645"/>
    </row>
    <row r="45" spans="1:9" ht="16.5" customHeight="1">
      <c r="A45" s="620"/>
      <c r="B45" s="626" t="s">
        <v>6</v>
      </c>
      <c r="C45" s="628" t="str">
        <f>C3</f>
        <v>山﨑　康行　　㊞</v>
      </c>
      <c r="D45" s="629"/>
      <c r="E45" s="629"/>
      <c r="F45" s="630"/>
      <c r="G45" s="341" t="s">
        <v>2</v>
      </c>
      <c r="H45" s="510"/>
      <c r="I45" s="511"/>
    </row>
    <row r="46" spans="1:9">
      <c r="A46" s="620"/>
      <c r="B46" s="627"/>
      <c r="C46" s="631"/>
      <c r="D46" s="632"/>
      <c r="E46" s="632"/>
      <c r="F46" s="633"/>
      <c r="G46" s="341" t="s">
        <v>3</v>
      </c>
      <c r="H46" s="510"/>
      <c r="I46" s="511"/>
    </row>
    <row r="47" spans="1:9" ht="51" customHeight="1">
      <c r="A47" s="620"/>
      <c r="B47" s="605" t="s">
        <v>7</v>
      </c>
      <c r="C47" s="497"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3"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45474</v>
      </c>
      <c r="E2" s="643"/>
      <c r="F2" s="499" t="str">
        <f>IF(D2&lt;&gt;"","("&amp;CHOOSE(WEEKDAY(D2),"日曜日","月曜日","火曜日","水曜日","木曜日","金曜日","土曜日")&amp;")","")</f>
        <v>(月曜日)</v>
      </c>
      <c r="G2" s="341" t="s">
        <v>1</v>
      </c>
      <c r="H2" s="644" t="s">
        <v>1362</v>
      </c>
      <c r="I2" s="645"/>
    </row>
    <row r="3" spans="1:9" ht="16.8" customHeight="1">
      <c r="A3" s="622"/>
      <c r="B3" s="626" t="s">
        <v>6</v>
      </c>
      <c r="C3" s="628" t="s">
        <v>15</v>
      </c>
      <c r="D3" s="629"/>
      <c r="E3" s="629"/>
      <c r="F3" s="630"/>
      <c r="G3" s="341" t="s">
        <v>2</v>
      </c>
      <c r="H3" s="510">
        <v>816</v>
      </c>
      <c r="I3" s="509"/>
    </row>
    <row r="4" spans="1:9" ht="21.6" customHeight="1">
      <c r="A4" s="622"/>
      <c r="B4" s="627"/>
      <c r="C4" s="631"/>
      <c r="D4" s="632"/>
      <c r="E4" s="632"/>
      <c r="F4" s="633"/>
      <c r="G4" s="341" t="s">
        <v>3</v>
      </c>
      <c r="H4" s="510">
        <v>1845</v>
      </c>
      <c r="I4" s="509"/>
    </row>
    <row r="5" spans="1:9" ht="52.2" customHeight="1">
      <c r="A5" s="622"/>
      <c r="B5" s="605" t="s">
        <v>7</v>
      </c>
      <c r="C5" s="497" t="s">
        <v>4</v>
      </c>
      <c r="D5" s="636" t="s">
        <v>1372</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1363</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45475</v>
      </c>
      <c r="E16" s="643"/>
      <c r="F16" s="499" t="str">
        <f>IF(D16&lt;&gt;"","("&amp;CHOOSE(WEEKDAY(D16),"日曜日","月曜日","火曜日","水曜日","木曜日","金曜日","土曜日")&amp;")","")</f>
        <v>(火曜日)</v>
      </c>
      <c r="G16" s="341" t="s">
        <v>1</v>
      </c>
      <c r="H16" s="644" t="s">
        <v>1370</v>
      </c>
      <c r="I16" s="645"/>
    </row>
    <row r="17" spans="1:9" ht="14.4" customHeight="1">
      <c r="A17" s="622"/>
      <c r="B17" s="626" t="s">
        <v>6</v>
      </c>
      <c r="C17" s="628" t="s">
        <v>15</v>
      </c>
      <c r="D17" s="629"/>
      <c r="E17" s="629"/>
      <c r="F17" s="630"/>
      <c r="G17" s="341" t="s">
        <v>2</v>
      </c>
      <c r="H17" s="510">
        <v>825</v>
      </c>
      <c r="I17" s="511">
        <v>1800</v>
      </c>
    </row>
    <row r="18" spans="1:9">
      <c r="A18" s="622"/>
      <c r="B18" s="627"/>
      <c r="C18" s="631"/>
      <c r="D18" s="632"/>
      <c r="E18" s="632"/>
      <c r="F18" s="633"/>
      <c r="G18" s="341" t="s">
        <v>3</v>
      </c>
      <c r="H18" s="510">
        <v>1615</v>
      </c>
      <c r="I18" s="511">
        <v>2020</v>
      </c>
    </row>
    <row r="19" spans="1:9" ht="57" customHeight="1">
      <c r="A19" s="622"/>
      <c r="B19" s="605" t="s">
        <v>7</v>
      </c>
      <c r="C19" s="497" t="s">
        <v>4</v>
      </c>
      <c r="D19" s="636" t="s">
        <v>1373</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54" customHeight="1">
      <c r="A24" s="622"/>
      <c r="B24" s="606"/>
      <c r="C24" s="497" t="s">
        <v>10</v>
      </c>
      <c r="D24" s="623" t="s">
        <v>1430</v>
      </c>
      <c r="E24" s="624"/>
      <c r="F24" s="624"/>
      <c r="G24" s="624"/>
      <c r="H24" s="624"/>
      <c r="I24" s="625"/>
    </row>
    <row r="25" spans="1:9" ht="44.4" customHeight="1">
      <c r="A25" s="622"/>
      <c r="B25" s="607"/>
      <c r="C25" s="497" t="s">
        <v>11</v>
      </c>
      <c r="D25" s="623" t="s">
        <v>1429</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t="s">
        <v>1364</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45477</v>
      </c>
      <c r="E30" s="643"/>
      <c r="F30" s="499" t="str">
        <f>IF(D30&lt;&gt;"","("&amp;CHOOSE(WEEKDAY(D30),"日曜日","月曜日","火曜日","水曜日","木曜日","金曜日","土曜日")&amp;")","")</f>
        <v>(木曜日)</v>
      </c>
      <c r="G30" s="341" t="s">
        <v>1</v>
      </c>
      <c r="H30" s="644" t="s">
        <v>1374</v>
      </c>
      <c r="I30" s="645"/>
    </row>
    <row r="31" spans="1:9" ht="15.6" customHeight="1">
      <c r="A31" s="620"/>
      <c r="B31" s="626" t="s">
        <v>6</v>
      </c>
      <c r="C31" s="628" t="str">
        <f>C3</f>
        <v>山﨑　康行　　㊞</v>
      </c>
      <c r="D31" s="629"/>
      <c r="E31" s="629"/>
      <c r="F31" s="630"/>
      <c r="G31" s="341" t="s">
        <v>2</v>
      </c>
      <c r="H31" s="510">
        <v>825</v>
      </c>
      <c r="I31" s="511"/>
    </row>
    <row r="32" spans="1:9" ht="16.2" customHeight="1">
      <c r="A32" s="620"/>
      <c r="B32" s="627"/>
      <c r="C32" s="631"/>
      <c r="D32" s="632"/>
      <c r="E32" s="632"/>
      <c r="F32" s="633"/>
      <c r="G32" s="341" t="s">
        <v>3</v>
      </c>
      <c r="H32" s="510">
        <v>1720</v>
      </c>
      <c r="I32" s="511"/>
    </row>
    <row r="33" spans="1:9" ht="57.6" customHeight="1">
      <c r="A33" s="620"/>
      <c r="B33" s="605" t="s">
        <v>7</v>
      </c>
      <c r="C33" s="497" t="s">
        <v>4</v>
      </c>
      <c r="D33" s="636" t="s">
        <v>1428</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c r="E38" s="624"/>
      <c r="F38" s="624"/>
      <c r="G38" s="624"/>
      <c r="H38" s="624"/>
      <c r="I38" s="625"/>
    </row>
    <row r="39" spans="1:9" ht="52.2" customHeight="1">
      <c r="A39" s="620"/>
      <c r="B39" s="607"/>
      <c r="C39" s="497" t="s">
        <v>11</v>
      </c>
      <c r="D39" s="623" t="s">
        <v>1375</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45478</v>
      </c>
      <c r="E44" s="643"/>
      <c r="F44" s="499" t="str">
        <f>IF(D44&lt;&gt;"","("&amp;CHOOSE(WEEKDAY(D44),"日曜日","月曜日","火曜日","水曜日","木曜日","金曜日","土曜日")&amp;")","")</f>
        <v>(金曜日)</v>
      </c>
      <c r="G44" s="341" t="s">
        <v>1</v>
      </c>
      <c r="H44" s="644" t="s">
        <v>1376</v>
      </c>
      <c r="I44" s="645"/>
    </row>
    <row r="45" spans="1:9" ht="16.5" customHeight="1">
      <c r="A45" s="620"/>
      <c r="B45" s="626" t="s">
        <v>6</v>
      </c>
      <c r="C45" s="628" t="str">
        <f>C3</f>
        <v>山﨑　康行　　㊞</v>
      </c>
      <c r="D45" s="629"/>
      <c r="E45" s="629"/>
      <c r="F45" s="630"/>
      <c r="G45" s="341" t="s">
        <v>2</v>
      </c>
      <c r="H45" s="510">
        <v>823</v>
      </c>
      <c r="I45" s="511"/>
    </row>
    <row r="46" spans="1:9">
      <c r="A46" s="620"/>
      <c r="B46" s="627"/>
      <c r="C46" s="631"/>
      <c r="D46" s="632"/>
      <c r="E46" s="632"/>
      <c r="F46" s="633"/>
      <c r="G46" s="341" t="s">
        <v>3</v>
      </c>
      <c r="H46" s="510">
        <v>1200</v>
      </c>
      <c r="I46" s="511"/>
    </row>
    <row r="47" spans="1:9" ht="51" customHeight="1">
      <c r="A47" s="620"/>
      <c r="B47" s="605" t="s">
        <v>7</v>
      </c>
      <c r="C47" s="497" t="s">
        <v>4</v>
      </c>
      <c r="D47" s="636" t="s">
        <v>1434</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1378</v>
      </c>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1377</v>
      </c>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6"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45481</v>
      </c>
      <c r="E2" s="643"/>
      <c r="F2" s="499" t="str">
        <f>IF(D2&lt;&gt;"","("&amp;CHOOSE(WEEKDAY(D2),"日曜日","月曜日","火曜日","水曜日","木曜日","金曜日","土曜日")&amp;")","")</f>
        <v>(月曜日)</v>
      </c>
      <c r="G2" s="341" t="s">
        <v>1</v>
      </c>
      <c r="H2" s="644" t="s">
        <v>16</v>
      </c>
      <c r="I2" s="645"/>
    </row>
    <row r="3" spans="1:9" ht="16.8" customHeight="1">
      <c r="A3" s="622"/>
      <c r="B3" s="626" t="s">
        <v>6</v>
      </c>
      <c r="C3" s="628" t="s">
        <v>15</v>
      </c>
      <c r="D3" s="629"/>
      <c r="E3" s="629"/>
      <c r="F3" s="630"/>
      <c r="G3" s="341" t="s">
        <v>2</v>
      </c>
      <c r="H3" s="510">
        <v>827</v>
      </c>
      <c r="I3" s="509">
        <v>1750</v>
      </c>
    </row>
    <row r="4" spans="1:9" ht="21.6" customHeight="1">
      <c r="A4" s="622"/>
      <c r="B4" s="627"/>
      <c r="C4" s="631"/>
      <c r="D4" s="632"/>
      <c r="E4" s="632"/>
      <c r="F4" s="633"/>
      <c r="G4" s="341" t="s">
        <v>3</v>
      </c>
      <c r="H4" s="510">
        <v>1645</v>
      </c>
      <c r="I4" s="509">
        <v>1840</v>
      </c>
    </row>
    <row r="5" spans="1:9" ht="52.2" customHeight="1">
      <c r="A5" s="622"/>
      <c r="B5" s="605" t="s">
        <v>7</v>
      </c>
      <c r="C5" s="497" t="s">
        <v>4</v>
      </c>
      <c r="D5" s="636" t="s">
        <v>1386</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t="s">
        <v>1385</v>
      </c>
      <c r="E10" s="647"/>
      <c r="F10" s="647"/>
      <c r="G10" s="647"/>
      <c r="H10" s="647"/>
      <c r="I10" s="648"/>
    </row>
    <row r="11" spans="1:9" ht="44.4" customHeight="1">
      <c r="A11" s="622"/>
      <c r="B11" s="607"/>
      <c r="C11" s="497" t="s">
        <v>11</v>
      </c>
      <c r="D11" s="623" t="s">
        <v>1388</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1383</v>
      </c>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45482</v>
      </c>
      <c r="E16" s="643"/>
      <c r="F16" s="499" t="str">
        <f>IF(D16&lt;&gt;"","("&amp;CHOOSE(WEEKDAY(D16),"日曜日","月曜日","火曜日","水曜日","木曜日","金曜日","土曜日")&amp;")","")</f>
        <v>(火曜日)</v>
      </c>
      <c r="G16" s="341" t="s">
        <v>1</v>
      </c>
      <c r="H16" s="644" t="s">
        <v>572</v>
      </c>
      <c r="I16" s="645"/>
    </row>
    <row r="17" spans="1:9" ht="14.4" customHeight="1">
      <c r="A17" s="622"/>
      <c r="B17" s="626" t="s">
        <v>6</v>
      </c>
      <c r="C17" s="628" t="s">
        <v>15</v>
      </c>
      <c r="D17" s="629"/>
      <c r="E17" s="629"/>
      <c r="F17" s="630"/>
      <c r="G17" s="341" t="s">
        <v>2</v>
      </c>
      <c r="H17" s="510">
        <v>825</v>
      </c>
      <c r="I17" s="511"/>
    </row>
    <row r="18" spans="1:9">
      <c r="A18" s="622"/>
      <c r="B18" s="627"/>
      <c r="C18" s="631"/>
      <c r="D18" s="632"/>
      <c r="E18" s="632"/>
      <c r="F18" s="633"/>
      <c r="G18" s="341" t="s">
        <v>3</v>
      </c>
      <c r="H18" s="510">
        <v>1715</v>
      </c>
      <c r="I18" s="511"/>
    </row>
    <row r="19" spans="1:9" ht="57" customHeight="1">
      <c r="A19" s="622"/>
      <c r="B19" s="605" t="s">
        <v>7</v>
      </c>
      <c r="C19" s="497" t="s">
        <v>4</v>
      </c>
      <c r="D19" s="636" t="s">
        <v>1431</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54" customHeight="1">
      <c r="A24" s="622"/>
      <c r="B24" s="606"/>
      <c r="C24" s="497" t="s">
        <v>10</v>
      </c>
      <c r="D24" s="623"/>
      <c r="E24" s="624"/>
      <c r="F24" s="624"/>
      <c r="G24" s="624"/>
      <c r="H24" s="624"/>
      <c r="I24" s="625"/>
    </row>
    <row r="25" spans="1:9" ht="44.4" customHeight="1">
      <c r="A25" s="622"/>
      <c r="B25" s="607"/>
      <c r="C25" s="497" t="s">
        <v>11</v>
      </c>
      <c r="D25" s="623" t="s">
        <v>1387</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45484</v>
      </c>
      <c r="E30" s="643"/>
      <c r="F30" s="499" t="str">
        <f>IF(D30&lt;&gt;"","("&amp;CHOOSE(WEEKDAY(D30),"日曜日","月曜日","火曜日","水曜日","木曜日","金曜日","土曜日")&amp;")","")</f>
        <v>(木曜日)</v>
      </c>
      <c r="G30" s="341" t="s">
        <v>1</v>
      </c>
      <c r="H30" s="644" t="s">
        <v>636</v>
      </c>
      <c r="I30" s="645"/>
    </row>
    <row r="31" spans="1:9" ht="15.6" customHeight="1">
      <c r="A31" s="620"/>
      <c r="B31" s="626" t="s">
        <v>6</v>
      </c>
      <c r="C31" s="628" t="str">
        <f>C3</f>
        <v>山﨑　康行　　㊞</v>
      </c>
      <c r="D31" s="629"/>
      <c r="E31" s="629"/>
      <c r="F31" s="630"/>
      <c r="G31" s="341" t="s">
        <v>2</v>
      </c>
      <c r="H31" s="510">
        <v>826</v>
      </c>
      <c r="I31" s="511"/>
    </row>
    <row r="32" spans="1:9" ht="16.2" customHeight="1">
      <c r="A32" s="620"/>
      <c r="B32" s="627"/>
      <c r="C32" s="631"/>
      <c r="D32" s="632"/>
      <c r="E32" s="632"/>
      <c r="F32" s="633"/>
      <c r="G32" s="341" t="s">
        <v>3</v>
      </c>
      <c r="H32" s="510">
        <v>1615</v>
      </c>
      <c r="I32" s="511"/>
    </row>
    <row r="33" spans="1:9" ht="57.6" customHeight="1">
      <c r="A33" s="620"/>
      <c r="B33" s="605" t="s">
        <v>7</v>
      </c>
      <c r="C33" s="497" t="s">
        <v>4</v>
      </c>
      <c r="D33" s="636" t="s">
        <v>1390</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t="s">
        <v>1391</v>
      </c>
      <c r="E38" s="624"/>
      <c r="F38" s="624"/>
      <c r="G38" s="624"/>
      <c r="H38" s="624"/>
      <c r="I38" s="625"/>
    </row>
    <row r="39" spans="1:9" ht="52.2"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t="s">
        <v>1392</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45485</v>
      </c>
      <c r="E44" s="643"/>
      <c r="F44" s="499" t="str">
        <f>IF(D44&lt;&gt;"","("&amp;CHOOSE(WEEKDAY(D44),"日曜日","月曜日","火曜日","水曜日","木曜日","金曜日","土曜日")&amp;")","")</f>
        <v>(金曜日)</v>
      </c>
      <c r="G44" s="341" t="s">
        <v>1</v>
      </c>
      <c r="H44" s="644" t="s">
        <v>1394</v>
      </c>
      <c r="I44" s="645"/>
    </row>
    <row r="45" spans="1:9" ht="16.5" customHeight="1">
      <c r="A45" s="620"/>
      <c r="B45" s="626" t="s">
        <v>6</v>
      </c>
      <c r="C45" s="628" t="str">
        <f>C3</f>
        <v>山﨑　康行　　㊞</v>
      </c>
      <c r="D45" s="629"/>
      <c r="E45" s="629"/>
      <c r="F45" s="630"/>
      <c r="G45" s="341" t="s">
        <v>2</v>
      </c>
      <c r="H45" s="510">
        <v>822</v>
      </c>
      <c r="I45" s="511"/>
    </row>
    <row r="46" spans="1:9" ht="19.8" customHeight="1">
      <c r="A46" s="620"/>
      <c r="B46" s="627"/>
      <c r="C46" s="631"/>
      <c r="D46" s="632"/>
      <c r="E46" s="632"/>
      <c r="F46" s="633"/>
      <c r="G46" s="341" t="s">
        <v>3</v>
      </c>
      <c r="H46" s="510">
        <v>1200</v>
      </c>
      <c r="I46" s="511"/>
    </row>
    <row r="47" spans="1:9" ht="51" customHeight="1">
      <c r="A47" s="620"/>
      <c r="B47" s="605" t="s">
        <v>7</v>
      </c>
      <c r="C47" s="497" t="s">
        <v>4</v>
      </c>
      <c r="D47" s="636" t="s">
        <v>1395</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58.2" customHeight="1">
      <c r="A55" s="620"/>
      <c r="B55" s="623" t="s">
        <v>1393</v>
      </c>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3"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45489</v>
      </c>
      <c r="E2" s="643"/>
      <c r="F2" s="499" t="str">
        <f>IF(D2&lt;&gt;"","("&amp;CHOOSE(WEEKDAY(D2),"日曜日","月曜日","火曜日","水曜日","木曜日","金曜日","土曜日")&amp;")","")</f>
        <v>(火曜日)</v>
      </c>
      <c r="G2" s="341" t="s">
        <v>1</v>
      </c>
      <c r="H2" s="644" t="s">
        <v>16</v>
      </c>
      <c r="I2" s="645"/>
    </row>
    <row r="3" spans="1:9" ht="16.8" customHeight="1">
      <c r="A3" s="622"/>
      <c r="B3" s="626" t="s">
        <v>6</v>
      </c>
      <c r="C3" s="628" t="s">
        <v>15</v>
      </c>
      <c r="D3" s="629"/>
      <c r="E3" s="629"/>
      <c r="F3" s="630"/>
      <c r="G3" s="341" t="s">
        <v>2</v>
      </c>
      <c r="H3" s="510">
        <v>822</v>
      </c>
      <c r="I3" s="509"/>
    </row>
    <row r="4" spans="1:9" ht="21.6" customHeight="1">
      <c r="A4" s="622"/>
      <c r="B4" s="627"/>
      <c r="C4" s="631"/>
      <c r="D4" s="632"/>
      <c r="E4" s="632"/>
      <c r="F4" s="633"/>
      <c r="G4" s="341" t="s">
        <v>3</v>
      </c>
      <c r="H4" s="510">
        <v>1740</v>
      </c>
      <c r="I4" s="509"/>
    </row>
    <row r="5" spans="1:9" ht="52.2" customHeight="1">
      <c r="A5" s="622"/>
      <c r="B5" s="605" t="s">
        <v>7</v>
      </c>
      <c r="C5" s="497" t="s">
        <v>4</v>
      </c>
      <c r="D5" s="636" t="s">
        <v>1401</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1402</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45491</v>
      </c>
      <c r="E16" s="643"/>
      <c r="F16" s="499" t="str">
        <f>IF(D16&lt;&gt;"","("&amp;CHOOSE(WEEKDAY(D16),"日曜日","月曜日","火曜日","水曜日","木曜日","金曜日","土曜日")&amp;")","")</f>
        <v>(木曜日)</v>
      </c>
      <c r="G16" s="341" t="s">
        <v>1</v>
      </c>
      <c r="H16" s="644" t="s">
        <v>1403</v>
      </c>
      <c r="I16" s="645"/>
    </row>
    <row r="17" spans="1:9" ht="14.4" customHeight="1">
      <c r="A17" s="622"/>
      <c r="B17" s="626" t="s">
        <v>6</v>
      </c>
      <c r="C17" s="628" t="s">
        <v>15</v>
      </c>
      <c r="D17" s="629"/>
      <c r="E17" s="629"/>
      <c r="F17" s="630"/>
      <c r="G17" s="341" t="s">
        <v>2</v>
      </c>
      <c r="H17" s="510">
        <v>820</v>
      </c>
      <c r="I17" s="511">
        <v>1850</v>
      </c>
    </row>
    <row r="18" spans="1:9">
      <c r="A18" s="622"/>
      <c r="B18" s="627"/>
      <c r="C18" s="631"/>
      <c r="D18" s="632"/>
      <c r="E18" s="632"/>
      <c r="F18" s="633"/>
      <c r="G18" s="341" t="s">
        <v>3</v>
      </c>
      <c r="H18" s="510">
        <v>1715</v>
      </c>
      <c r="I18" s="511">
        <v>2110</v>
      </c>
    </row>
    <row r="19" spans="1:9" ht="57" customHeight="1">
      <c r="A19" s="622"/>
      <c r="B19" s="605" t="s">
        <v>7</v>
      </c>
      <c r="C19" s="497" t="s">
        <v>4</v>
      </c>
      <c r="D19" s="636" t="s">
        <v>1404</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28.8" customHeight="1">
      <c r="A24" s="622"/>
      <c r="B24" s="606"/>
      <c r="C24" s="497" t="s">
        <v>10</v>
      </c>
      <c r="D24" s="623"/>
      <c r="E24" s="624"/>
      <c r="F24" s="624"/>
      <c r="G24" s="624"/>
      <c r="H24" s="624"/>
      <c r="I24" s="625"/>
    </row>
    <row r="25" spans="1:9" ht="41.4" customHeight="1">
      <c r="A25" s="622"/>
      <c r="B25" s="607"/>
      <c r="C25" s="497" t="s">
        <v>11</v>
      </c>
      <c r="D25" s="623" t="s">
        <v>1451</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45492</v>
      </c>
      <c r="E30" s="643"/>
      <c r="F30" s="499" t="str">
        <f>IF(D30&lt;&gt;"","("&amp;CHOOSE(WEEKDAY(D30),"日曜日","月曜日","火曜日","水曜日","木曜日","金曜日","土曜日")&amp;")","")</f>
        <v>(金曜日)</v>
      </c>
      <c r="G30" s="341" t="s">
        <v>1</v>
      </c>
      <c r="H30" s="644" t="s">
        <v>1415</v>
      </c>
      <c r="I30" s="645"/>
    </row>
    <row r="31" spans="1:9" ht="15.6" customHeight="1">
      <c r="A31" s="620"/>
      <c r="B31" s="626" t="s">
        <v>6</v>
      </c>
      <c r="C31" s="628" t="str">
        <f>C3</f>
        <v>山﨑　康行　　㊞</v>
      </c>
      <c r="D31" s="629"/>
      <c r="E31" s="629"/>
      <c r="F31" s="630"/>
      <c r="G31" s="341" t="s">
        <v>2</v>
      </c>
      <c r="H31" s="510">
        <v>824</v>
      </c>
      <c r="I31" s="511"/>
    </row>
    <row r="32" spans="1:9" ht="16.2" customHeight="1">
      <c r="A32" s="620"/>
      <c r="B32" s="627"/>
      <c r="C32" s="631"/>
      <c r="D32" s="632"/>
      <c r="E32" s="632"/>
      <c r="F32" s="633"/>
      <c r="G32" s="341" t="s">
        <v>3</v>
      </c>
      <c r="H32" s="510">
        <v>1715</v>
      </c>
      <c r="I32" s="511"/>
    </row>
    <row r="33" spans="1:9" ht="57.6" customHeight="1">
      <c r="A33" s="620"/>
      <c r="B33" s="605" t="s">
        <v>7</v>
      </c>
      <c r="C33" s="497" t="s">
        <v>4</v>
      </c>
      <c r="D33" s="636" t="s">
        <v>1405</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35.4" customHeight="1">
      <c r="A38" s="620"/>
      <c r="B38" s="606"/>
      <c r="C38" s="497" t="s">
        <v>10</v>
      </c>
      <c r="D38" s="623"/>
      <c r="E38" s="624"/>
      <c r="F38" s="624"/>
      <c r="G38" s="624"/>
      <c r="H38" s="624"/>
      <c r="I38" s="625"/>
    </row>
    <row r="39" spans="1:9" ht="57.6" customHeight="1">
      <c r="A39" s="620"/>
      <c r="B39" s="607"/>
      <c r="C39" s="497" t="s">
        <v>11</v>
      </c>
      <c r="D39" s="623" t="s">
        <v>1414</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45495</v>
      </c>
      <c r="E44" s="643"/>
      <c r="F44" s="499" t="str">
        <f>IF(D44&lt;&gt;"","("&amp;CHOOSE(WEEKDAY(D44),"日曜日","月曜日","火曜日","水曜日","木曜日","金曜日","土曜日")&amp;")","")</f>
        <v>(月曜日)</v>
      </c>
      <c r="G44" s="341" t="s">
        <v>1</v>
      </c>
      <c r="H44" s="644" t="s">
        <v>1416</v>
      </c>
      <c r="I44" s="645"/>
    </row>
    <row r="45" spans="1:9" ht="16.5" customHeight="1">
      <c r="A45" s="620"/>
      <c r="B45" s="626" t="s">
        <v>6</v>
      </c>
      <c r="C45" s="628" t="str">
        <f>C3</f>
        <v>山﨑　康行　　㊞</v>
      </c>
      <c r="D45" s="629"/>
      <c r="E45" s="629"/>
      <c r="F45" s="630"/>
      <c r="G45" s="341" t="s">
        <v>2</v>
      </c>
      <c r="H45" s="510">
        <v>800</v>
      </c>
      <c r="I45" s="511">
        <v>1250</v>
      </c>
    </row>
    <row r="46" spans="1:9" ht="19.8" customHeight="1">
      <c r="A46" s="620"/>
      <c r="B46" s="627"/>
      <c r="C46" s="631"/>
      <c r="D46" s="632"/>
      <c r="E46" s="632"/>
      <c r="F46" s="633"/>
      <c r="G46" s="341" t="s">
        <v>3</v>
      </c>
      <c r="H46" s="510">
        <v>820</v>
      </c>
      <c r="I46" s="511">
        <v>1715</v>
      </c>
    </row>
    <row r="47" spans="1:9" ht="65.400000000000006" customHeight="1">
      <c r="A47" s="620"/>
      <c r="B47" s="605" t="s">
        <v>7</v>
      </c>
      <c r="C47" s="497" t="s">
        <v>4</v>
      </c>
      <c r="D47" s="636" t="s">
        <v>1433</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1432</v>
      </c>
      <c r="E53" s="624"/>
      <c r="F53" s="624"/>
      <c r="G53" s="624"/>
      <c r="H53" s="624"/>
      <c r="I53" s="625"/>
    </row>
    <row r="54" spans="1:9" ht="14.4" customHeight="1">
      <c r="A54" s="620"/>
      <c r="B54" s="612" t="s">
        <v>5</v>
      </c>
      <c r="C54" s="613"/>
      <c r="D54" s="613"/>
      <c r="E54" s="613"/>
      <c r="F54" s="613"/>
      <c r="G54" s="613"/>
      <c r="H54" s="613"/>
      <c r="I54" s="614"/>
    </row>
    <row r="55" spans="1:9" ht="45.6" customHeight="1">
      <c r="A55" s="620"/>
      <c r="B55" s="623" t="s">
        <v>1417</v>
      </c>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19"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45496</v>
      </c>
      <c r="E2" s="643"/>
      <c r="F2" s="499" t="str">
        <f>IF(D2&lt;&gt;"","("&amp;CHOOSE(WEEKDAY(D2),"日曜日","月曜日","火曜日","水曜日","木曜日","金曜日","土曜日")&amp;")","")</f>
        <v>(火曜日)</v>
      </c>
      <c r="G2" s="341" t="s">
        <v>1</v>
      </c>
      <c r="H2" s="644" t="s">
        <v>16</v>
      </c>
      <c r="I2" s="645"/>
    </row>
    <row r="3" spans="1:9" ht="16.8" customHeight="1">
      <c r="A3" s="622"/>
      <c r="B3" s="626" t="s">
        <v>6</v>
      </c>
      <c r="C3" s="628" t="s">
        <v>15</v>
      </c>
      <c r="D3" s="629"/>
      <c r="E3" s="629"/>
      <c r="F3" s="630"/>
      <c r="G3" s="341" t="s">
        <v>2</v>
      </c>
      <c r="H3" s="510">
        <v>822</v>
      </c>
      <c r="I3" s="509"/>
    </row>
    <row r="4" spans="1:9" ht="21.6" customHeight="1">
      <c r="A4" s="622"/>
      <c r="B4" s="627"/>
      <c r="C4" s="631"/>
      <c r="D4" s="632"/>
      <c r="E4" s="632"/>
      <c r="F4" s="633"/>
      <c r="G4" s="341" t="s">
        <v>3</v>
      </c>
      <c r="H4" s="510">
        <v>1840</v>
      </c>
      <c r="I4" s="509"/>
    </row>
    <row r="5" spans="1:9" ht="52.2" customHeight="1">
      <c r="A5" s="622"/>
      <c r="B5" s="605" t="s">
        <v>7</v>
      </c>
      <c r="C5" s="497" t="s">
        <v>4</v>
      </c>
      <c r="D5" s="636" t="s">
        <v>1425</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45498</v>
      </c>
      <c r="E16" s="643"/>
      <c r="F16" s="499" t="str">
        <f>IF(D16&lt;&gt;"","("&amp;CHOOSE(WEEKDAY(D16),"日曜日","月曜日","火曜日","水曜日","木曜日","金曜日","土曜日")&amp;")","")</f>
        <v>(木曜日)</v>
      </c>
      <c r="G16" s="341" t="s">
        <v>1</v>
      </c>
      <c r="H16" s="644" t="s">
        <v>1427</v>
      </c>
      <c r="I16" s="645"/>
    </row>
    <row r="17" spans="1:9" ht="14.4" customHeight="1">
      <c r="A17" s="622"/>
      <c r="B17" s="626" t="s">
        <v>6</v>
      </c>
      <c r="C17" s="628" t="s">
        <v>15</v>
      </c>
      <c r="D17" s="629"/>
      <c r="E17" s="629"/>
      <c r="F17" s="630"/>
      <c r="G17" s="341" t="s">
        <v>2</v>
      </c>
      <c r="H17" s="510">
        <v>817</v>
      </c>
      <c r="I17" s="511"/>
    </row>
    <row r="18" spans="1:9">
      <c r="A18" s="622"/>
      <c r="B18" s="627"/>
      <c r="C18" s="631"/>
      <c r="D18" s="632"/>
      <c r="E18" s="632"/>
      <c r="F18" s="633"/>
      <c r="G18" s="341" t="s">
        <v>3</v>
      </c>
      <c r="H18" s="510">
        <v>1715</v>
      </c>
      <c r="I18" s="511"/>
    </row>
    <row r="19" spans="1:9" ht="57" customHeight="1">
      <c r="A19" s="622"/>
      <c r="B19" s="605" t="s">
        <v>7</v>
      </c>
      <c r="C19" s="497" t="s">
        <v>4</v>
      </c>
      <c r="D19" s="636" t="s">
        <v>1424</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5.6" customHeight="1">
      <c r="A24" s="622"/>
      <c r="B24" s="606"/>
      <c r="C24" s="497" t="s">
        <v>10</v>
      </c>
      <c r="D24" s="623"/>
      <c r="E24" s="624"/>
      <c r="F24" s="624"/>
      <c r="G24" s="624"/>
      <c r="H24" s="624"/>
      <c r="I24" s="625"/>
    </row>
    <row r="25" spans="1:9" ht="51"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45499</v>
      </c>
      <c r="E30" s="643"/>
      <c r="F30" s="499" t="str">
        <f>IF(D30&lt;&gt;"","("&amp;CHOOSE(WEEKDAY(D30),"日曜日","月曜日","火曜日","水曜日","木曜日","金曜日","土曜日")&amp;")","")</f>
        <v>(金曜日)</v>
      </c>
      <c r="G30" s="341" t="s">
        <v>1</v>
      </c>
      <c r="H30" s="644" t="s">
        <v>16</v>
      </c>
      <c r="I30" s="645"/>
    </row>
    <row r="31" spans="1:9" ht="15.6" customHeight="1">
      <c r="A31" s="620"/>
      <c r="B31" s="626" t="s">
        <v>6</v>
      </c>
      <c r="C31" s="628" t="str">
        <f>C3</f>
        <v>山﨑　康行　　㊞</v>
      </c>
      <c r="D31" s="629"/>
      <c r="E31" s="629"/>
      <c r="F31" s="630"/>
      <c r="G31" s="341" t="s">
        <v>2</v>
      </c>
      <c r="H31" s="510">
        <v>825</v>
      </c>
      <c r="I31" s="511"/>
    </row>
    <row r="32" spans="1:9" ht="16.2" customHeight="1">
      <c r="A32" s="620"/>
      <c r="B32" s="627"/>
      <c r="C32" s="631"/>
      <c r="D32" s="632"/>
      <c r="E32" s="632"/>
      <c r="F32" s="633"/>
      <c r="G32" s="341" t="s">
        <v>3</v>
      </c>
      <c r="H32" s="510">
        <v>1730</v>
      </c>
      <c r="I32" s="511"/>
    </row>
    <row r="33" spans="1:9" ht="57.6" customHeight="1">
      <c r="A33" s="620"/>
      <c r="B33" s="605" t="s">
        <v>7</v>
      </c>
      <c r="C33" s="497" t="s">
        <v>4</v>
      </c>
      <c r="D33" s="636" t="s">
        <v>1436</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51" customHeight="1">
      <c r="A38" s="620"/>
      <c r="B38" s="606"/>
      <c r="C38" s="497" t="s">
        <v>10</v>
      </c>
      <c r="D38" s="623"/>
      <c r="E38" s="624"/>
      <c r="F38" s="624"/>
      <c r="G38" s="624"/>
      <c r="H38" s="624"/>
      <c r="I38" s="625"/>
    </row>
    <row r="39" spans="1:9" ht="61.2" customHeight="1">
      <c r="A39" s="620"/>
      <c r="B39" s="607"/>
      <c r="C39" s="497" t="s">
        <v>11</v>
      </c>
      <c r="D39" s="623" t="s">
        <v>1439</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45502</v>
      </c>
      <c r="E44" s="643"/>
      <c r="F44" s="499" t="str">
        <f>IF(D44&lt;&gt;"","("&amp;CHOOSE(WEEKDAY(D44),"日曜日","月曜日","火曜日","水曜日","木曜日","金曜日","土曜日")&amp;")","")</f>
        <v>(月曜日)</v>
      </c>
      <c r="G44" s="341" t="s">
        <v>1</v>
      </c>
      <c r="H44" s="644" t="s">
        <v>1437</v>
      </c>
      <c r="I44" s="645"/>
    </row>
    <row r="45" spans="1:9" ht="16.5" customHeight="1">
      <c r="A45" s="620"/>
      <c r="B45" s="626" t="s">
        <v>6</v>
      </c>
      <c r="C45" s="628" t="str">
        <f>C3</f>
        <v>山﨑　康行　　㊞</v>
      </c>
      <c r="D45" s="629"/>
      <c r="E45" s="629"/>
      <c r="F45" s="630"/>
      <c r="G45" s="341" t="s">
        <v>2</v>
      </c>
      <c r="H45" s="510">
        <v>817</v>
      </c>
      <c r="I45" s="511"/>
    </row>
    <row r="46" spans="1:9" ht="19.8" customHeight="1">
      <c r="A46" s="620"/>
      <c r="B46" s="627"/>
      <c r="C46" s="631"/>
      <c r="D46" s="632"/>
      <c r="E46" s="632"/>
      <c r="F46" s="633"/>
      <c r="G46" s="341" t="s">
        <v>3</v>
      </c>
      <c r="H46" s="510">
        <v>1840</v>
      </c>
      <c r="I46" s="511"/>
    </row>
    <row r="47" spans="1:9" ht="48" customHeight="1">
      <c r="A47" s="620"/>
      <c r="B47" s="605" t="s">
        <v>7</v>
      </c>
      <c r="C47" s="497" t="s">
        <v>4</v>
      </c>
      <c r="D47" s="636" t="s">
        <v>1438</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1440</v>
      </c>
      <c r="E53" s="624"/>
      <c r="F53" s="624"/>
      <c r="G53" s="624"/>
      <c r="H53" s="624"/>
      <c r="I53" s="625"/>
    </row>
    <row r="54" spans="1:9" ht="14.4" customHeight="1">
      <c r="A54" s="620"/>
      <c r="B54" s="612" t="s">
        <v>5</v>
      </c>
      <c r="C54" s="613"/>
      <c r="D54" s="613"/>
      <c r="E54" s="613"/>
      <c r="F54" s="613"/>
      <c r="G54" s="613"/>
      <c r="H54" s="613"/>
      <c r="I54" s="614"/>
    </row>
    <row r="55" spans="1:9" ht="48"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22"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45503</v>
      </c>
      <c r="E2" s="643"/>
      <c r="F2" s="499" t="str">
        <f>IF(D2&lt;&gt;"","("&amp;CHOOSE(WEEKDAY(D2),"日曜日","月曜日","火曜日","水曜日","木曜日","金曜日","土曜日")&amp;")","")</f>
        <v>(火曜日)</v>
      </c>
      <c r="G2" s="341" t="s">
        <v>1</v>
      </c>
      <c r="H2" s="644" t="s">
        <v>16</v>
      </c>
      <c r="I2" s="645"/>
    </row>
    <row r="3" spans="1:9" ht="16.8" customHeight="1">
      <c r="A3" s="622"/>
      <c r="B3" s="626" t="s">
        <v>6</v>
      </c>
      <c r="C3" s="628" t="s">
        <v>15</v>
      </c>
      <c r="D3" s="629"/>
      <c r="E3" s="629"/>
      <c r="F3" s="630"/>
      <c r="G3" s="341" t="s">
        <v>2</v>
      </c>
      <c r="H3" s="510">
        <v>827</v>
      </c>
      <c r="I3" s="509"/>
    </row>
    <row r="4" spans="1:9" ht="21.6" customHeight="1">
      <c r="A4" s="622"/>
      <c r="B4" s="627"/>
      <c r="C4" s="631"/>
      <c r="D4" s="632"/>
      <c r="E4" s="632"/>
      <c r="F4" s="633"/>
      <c r="G4" s="341" t="s">
        <v>3</v>
      </c>
      <c r="H4" s="510">
        <v>1628</v>
      </c>
      <c r="I4" s="509"/>
    </row>
    <row r="5" spans="1:9" ht="52.2" customHeight="1">
      <c r="A5" s="622"/>
      <c r="B5" s="605" t="s">
        <v>7</v>
      </c>
      <c r="C5" s="497" t="s">
        <v>4</v>
      </c>
      <c r="D5" s="636" t="s">
        <v>1450</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46"/>
      <c r="E10" s="647"/>
      <c r="F10" s="647"/>
      <c r="G10" s="647"/>
      <c r="H10" s="647"/>
      <c r="I10" s="648"/>
    </row>
    <row r="11" spans="1:9" ht="56.4" customHeight="1">
      <c r="A11" s="622"/>
      <c r="B11" s="607"/>
      <c r="C11" s="497" t="s">
        <v>11</v>
      </c>
      <c r="D11" s="623" t="s">
        <v>1448</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1449</v>
      </c>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右のセルに日付入力→</v>
      </c>
      <c r="C16" s="642" t="e">
        <f>"令和"&amp;YEAR(#REF!)-2018&amp;"年"</f>
        <v>#REF!</v>
      </c>
      <c r="D16" s="643"/>
      <c r="E16" s="643"/>
      <c r="F16" s="499" t="str">
        <f>IF(D16&lt;&gt;"","("&amp;CHOOSE(WEEKDAY(D16),"日曜日","月曜日","火曜日","水曜日","木曜日","金曜日","土曜日")&amp;")","")</f>
        <v/>
      </c>
      <c r="G16" s="341" t="s">
        <v>1</v>
      </c>
      <c r="H16" s="644"/>
      <c r="I16" s="645"/>
    </row>
    <row r="17" spans="1:9" ht="14.4" customHeight="1">
      <c r="A17" s="622"/>
      <c r="B17" s="626" t="s">
        <v>6</v>
      </c>
      <c r="C17" s="628" t="s">
        <v>15</v>
      </c>
      <c r="D17" s="629"/>
      <c r="E17" s="629"/>
      <c r="F17" s="630"/>
      <c r="G17" s="341" t="s">
        <v>2</v>
      </c>
      <c r="H17" s="510"/>
      <c r="I17" s="511"/>
    </row>
    <row r="18" spans="1:9">
      <c r="A18" s="622"/>
      <c r="B18" s="627"/>
      <c r="C18" s="631"/>
      <c r="D18" s="632"/>
      <c r="E18" s="632"/>
      <c r="F18" s="633"/>
      <c r="G18" s="341" t="s">
        <v>3</v>
      </c>
      <c r="H18" s="510"/>
      <c r="I18" s="511"/>
    </row>
    <row r="19" spans="1:9" ht="57" customHeight="1">
      <c r="A19" s="622"/>
      <c r="B19" s="605" t="s">
        <v>7</v>
      </c>
      <c r="C19" s="497" t="s">
        <v>4</v>
      </c>
      <c r="D19" s="636"/>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28.8" customHeight="1">
      <c r="A24" s="622"/>
      <c r="B24" s="606"/>
      <c r="C24" s="497" t="s">
        <v>10</v>
      </c>
      <c r="D24" s="623"/>
      <c r="E24" s="624"/>
      <c r="F24" s="624"/>
      <c r="G24" s="624"/>
      <c r="H24" s="624"/>
      <c r="I24" s="625"/>
    </row>
    <row r="25" spans="1:9" ht="51"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右のセルに日付入力→</v>
      </c>
      <c r="C30" s="642" t="e">
        <f>"令和"&amp;YEAR(#REF!)-2018&amp;"年"</f>
        <v>#REF!</v>
      </c>
      <c r="D30" s="643"/>
      <c r="E30" s="643"/>
      <c r="F30" s="499" t="str">
        <f>IF(D30&lt;&gt;"","("&amp;CHOOSE(WEEKDAY(D30),"日曜日","月曜日","火曜日","水曜日","木曜日","金曜日","土曜日")&amp;")","")</f>
        <v/>
      </c>
      <c r="G30" s="341" t="s">
        <v>1</v>
      </c>
      <c r="H30" s="644"/>
      <c r="I30" s="645"/>
    </row>
    <row r="31" spans="1:9" ht="15.6" customHeight="1">
      <c r="A31" s="620"/>
      <c r="B31" s="626" t="s">
        <v>6</v>
      </c>
      <c r="C31" s="628" t="str">
        <f>C3</f>
        <v>山﨑　康行　　㊞</v>
      </c>
      <c r="D31" s="629"/>
      <c r="E31" s="629"/>
      <c r="F31" s="630"/>
      <c r="G31" s="341" t="s">
        <v>2</v>
      </c>
      <c r="H31" s="510"/>
      <c r="I31" s="511"/>
    </row>
    <row r="32" spans="1:9" ht="16.2" customHeight="1">
      <c r="A32" s="620"/>
      <c r="B32" s="627"/>
      <c r="C32" s="631"/>
      <c r="D32" s="632"/>
      <c r="E32" s="632"/>
      <c r="F32" s="633"/>
      <c r="G32" s="341" t="s">
        <v>3</v>
      </c>
      <c r="H32" s="510"/>
      <c r="I32" s="511"/>
    </row>
    <row r="33" spans="1:9" ht="57.6" customHeight="1">
      <c r="A33" s="620"/>
      <c r="B33" s="605" t="s">
        <v>7</v>
      </c>
      <c r="C33" s="497" t="s">
        <v>4</v>
      </c>
      <c r="D33" s="636"/>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c r="E38" s="624"/>
      <c r="F38" s="624"/>
      <c r="G38" s="624"/>
      <c r="H38" s="624"/>
      <c r="I38" s="625"/>
    </row>
    <row r="39" spans="1:9" ht="69.599999999999994"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右のセルに日付入力→</v>
      </c>
      <c r="C44" s="642" t="e">
        <f>"令和"&amp;YEAR(#REF!)-2018&amp;"年"</f>
        <v>#REF!</v>
      </c>
      <c r="D44" s="643"/>
      <c r="E44" s="643"/>
      <c r="F44" s="499" t="str">
        <f>IF(D44&lt;&gt;"","("&amp;CHOOSE(WEEKDAY(D44),"日曜日","月曜日","火曜日","水曜日","木曜日","金曜日","土曜日")&amp;")","")</f>
        <v/>
      </c>
      <c r="G44" s="341" t="s">
        <v>1</v>
      </c>
      <c r="H44" s="644"/>
      <c r="I44" s="645"/>
    </row>
    <row r="45" spans="1:9" ht="16.5" customHeight="1">
      <c r="A45" s="620"/>
      <c r="B45" s="626" t="s">
        <v>6</v>
      </c>
      <c r="C45" s="628" t="str">
        <f>C3</f>
        <v>山﨑　康行　　㊞</v>
      </c>
      <c r="D45" s="629"/>
      <c r="E45" s="629"/>
      <c r="F45" s="630"/>
      <c r="G45" s="341" t="s">
        <v>2</v>
      </c>
      <c r="H45" s="510"/>
      <c r="I45" s="511"/>
    </row>
    <row r="46" spans="1:9" ht="19.8" customHeight="1">
      <c r="A46" s="620"/>
      <c r="B46" s="627"/>
      <c r="C46" s="631"/>
      <c r="D46" s="632"/>
      <c r="E46" s="632"/>
      <c r="F46" s="633"/>
      <c r="G46" s="341" t="s">
        <v>3</v>
      </c>
      <c r="H46" s="510"/>
      <c r="I46" s="511"/>
    </row>
    <row r="47" spans="1:9" ht="65.400000000000006" customHeight="1">
      <c r="A47" s="620"/>
      <c r="B47" s="605" t="s">
        <v>7</v>
      </c>
      <c r="C47" s="497"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48"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19"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45505</v>
      </c>
      <c r="E2" s="643"/>
      <c r="F2" s="499" t="str">
        <f>IF(D2&lt;&gt;"","("&amp;CHOOSE(WEEKDAY(D2),"日曜日","月曜日","火曜日","水曜日","木曜日","金曜日","土曜日")&amp;")","")</f>
        <v>(木曜日)</v>
      </c>
      <c r="G2" s="341" t="s">
        <v>1</v>
      </c>
      <c r="H2" s="644" t="s">
        <v>16</v>
      </c>
      <c r="I2" s="645"/>
    </row>
    <row r="3" spans="1:9" ht="22.2" customHeight="1">
      <c r="A3" s="622"/>
      <c r="B3" s="626" t="s">
        <v>6</v>
      </c>
      <c r="C3" s="628" t="s">
        <v>15</v>
      </c>
      <c r="D3" s="629"/>
      <c r="E3" s="629"/>
      <c r="F3" s="630"/>
      <c r="G3" s="341" t="s">
        <v>2</v>
      </c>
      <c r="H3" s="510">
        <v>817</v>
      </c>
      <c r="I3" s="509"/>
    </row>
    <row r="4" spans="1:9" ht="21.6" customHeight="1">
      <c r="A4" s="622"/>
      <c r="B4" s="627"/>
      <c r="C4" s="631"/>
      <c r="D4" s="632"/>
      <c r="E4" s="632"/>
      <c r="F4" s="633"/>
      <c r="G4" s="341" t="s">
        <v>3</v>
      </c>
      <c r="H4" s="510">
        <v>1720</v>
      </c>
      <c r="I4" s="509"/>
    </row>
    <row r="5" spans="1:9" ht="52.2" customHeight="1">
      <c r="A5" s="622"/>
      <c r="B5" s="605" t="s">
        <v>7</v>
      </c>
      <c r="C5" s="497" t="s">
        <v>4</v>
      </c>
      <c r="D5" s="636" t="s">
        <v>1457</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23" t="s">
        <v>1461</v>
      </c>
      <c r="E10" s="624"/>
      <c r="F10" s="624"/>
      <c r="G10" s="624"/>
      <c r="H10" s="624"/>
      <c r="I10" s="625"/>
    </row>
    <row r="11" spans="1:9" ht="45" customHeight="1">
      <c r="A11" s="622"/>
      <c r="B11" s="607"/>
      <c r="C11" s="497" t="s">
        <v>11</v>
      </c>
      <c r="D11" s="623" t="s">
        <v>1462</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45506</v>
      </c>
      <c r="E16" s="643"/>
      <c r="F16" s="499" t="str">
        <f>IF(D16&lt;&gt;"","("&amp;CHOOSE(WEEKDAY(D16),"日曜日","月曜日","火曜日","水曜日","木曜日","金曜日","土曜日")&amp;")","")</f>
        <v>(金曜日)</v>
      </c>
      <c r="G16" s="341" t="s">
        <v>1</v>
      </c>
      <c r="H16" s="644" t="s">
        <v>1460</v>
      </c>
      <c r="I16" s="645"/>
    </row>
    <row r="17" spans="1:9" ht="14.4" customHeight="1">
      <c r="A17" s="622"/>
      <c r="B17" s="626" t="s">
        <v>6</v>
      </c>
      <c r="C17" s="628" t="s">
        <v>15</v>
      </c>
      <c r="D17" s="629"/>
      <c r="E17" s="629"/>
      <c r="F17" s="630"/>
      <c r="G17" s="341" t="s">
        <v>2</v>
      </c>
      <c r="H17" s="510">
        <v>820</v>
      </c>
      <c r="I17" s="511"/>
    </row>
    <row r="18" spans="1:9">
      <c r="A18" s="622"/>
      <c r="B18" s="627"/>
      <c r="C18" s="631"/>
      <c r="D18" s="632"/>
      <c r="E18" s="632"/>
      <c r="F18" s="633"/>
      <c r="G18" s="341" t="s">
        <v>3</v>
      </c>
      <c r="H18" s="510">
        <v>1730</v>
      </c>
      <c r="I18" s="511"/>
    </row>
    <row r="19" spans="1:9" ht="57" customHeight="1">
      <c r="A19" s="622"/>
      <c r="B19" s="605" t="s">
        <v>7</v>
      </c>
      <c r="C19" s="497" t="s">
        <v>4</v>
      </c>
      <c r="D19" s="636" t="s">
        <v>1465</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34.799999999999997" customHeight="1">
      <c r="A24" s="622"/>
      <c r="B24" s="606"/>
      <c r="C24" s="497" t="s">
        <v>10</v>
      </c>
      <c r="D24" s="623" t="s">
        <v>1463</v>
      </c>
      <c r="E24" s="624"/>
      <c r="F24" s="624"/>
      <c r="G24" s="624"/>
      <c r="H24" s="624"/>
      <c r="I24" s="625"/>
    </row>
    <row r="25" spans="1:9" ht="51" customHeight="1">
      <c r="A25" s="622"/>
      <c r="B25" s="607"/>
      <c r="C25" s="497" t="s">
        <v>11</v>
      </c>
      <c r="D25" s="623" t="s">
        <v>1464</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45509</v>
      </c>
      <c r="E30" s="643"/>
      <c r="F30" s="499" t="str">
        <f>IF(D30&lt;&gt;"","("&amp;CHOOSE(WEEKDAY(D30),"日曜日","月曜日","火曜日","水曜日","木曜日","金曜日","土曜日")&amp;")","")</f>
        <v>(月曜日)</v>
      </c>
      <c r="G30" s="341" t="s">
        <v>1</v>
      </c>
      <c r="H30" s="644" t="s">
        <v>1466</v>
      </c>
      <c r="I30" s="645"/>
    </row>
    <row r="31" spans="1:9" ht="15.6" customHeight="1">
      <c r="A31" s="620"/>
      <c r="B31" s="626" t="s">
        <v>6</v>
      </c>
      <c r="C31" s="628" t="str">
        <f>C3</f>
        <v>山﨑　康行　　㊞</v>
      </c>
      <c r="D31" s="629"/>
      <c r="E31" s="629"/>
      <c r="F31" s="630"/>
      <c r="G31" s="341" t="s">
        <v>2</v>
      </c>
      <c r="H31" s="510">
        <v>818</v>
      </c>
      <c r="I31" s="511"/>
    </row>
    <row r="32" spans="1:9" ht="16.2" customHeight="1">
      <c r="A32" s="620"/>
      <c r="B32" s="627"/>
      <c r="C32" s="631"/>
      <c r="D32" s="632"/>
      <c r="E32" s="632"/>
      <c r="F32" s="633"/>
      <c r="G32" s="341" t="s">
        <v>3</v>
      </c>
      <c r="H32" s="510">
        <v>1740</v>
      </c>
      <c r="I32" s="511"/>
    </row>
    <row r="33" spans="1:9" ht="63" customHeight="1">
      <c r="A33" s="620"/>
      <c r="B33" s="605" t="s">
        <v>7</v>
      </c>
      <c r="C33" s="497" t="s">
        <v>4</v>
      </c>
      <c r="D33" s="636" t="s">
        <v>1470</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c r="E38" s="624"/>
      <c r="F38" s="624"/>
      <c r="G38" s="624"/>
      <c r="H38" s="624"/>
      <c r="I38" s="625"/>
    </row>
    <row r="39" spans="1:9" ht="48" customHeight="1">
      <c r="A39" s="620"/>
      <c r="B39" s="607"/>
      <c r="C39" s="497" t="s">
        <v>11</v>
      </c>
      <c r="D39" s="623" t="s">
        <v>1471</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45510</v>
      </c>
      <c r="E44" s="643"/>
      <c r="F44" s="499" t="str">
        <f>IF(D44&lt;&gt;"","("&amp;CHOOSE(WEEKDAY(D44),"日曜日","月曜日","火曜日","水曜日","木曜日","金曜日","土曜日")&amp;")","")</f>
        <v>(火曜日)</v>
      </c>
      <c r="G44" s="341" t="s">
        <v>1</v>
      </c>
      <c r="H44" s="644" t="s">
        <v>1472</v>
      </c>
      <c r="I44" s="645"/>
    </row>
    <row r="45" spans="1:9" ht="16.5" customHeight="1">
      <c r="A45" s="620"/>
      <c r="B45" s="626" t="s">
        <v>6</v>
      </c>
      <c r="C45" s="628" t="str">
        <f>C3</f>
        <v>山﨑　康行　　㊞</v>
      </c>
      <c r="D45" s="629"/>
      <c r="E45" s="629"/>
      <c r="F45" s="630"/>
      <c r="G45" s="341" t="s">
        <v>2</v>
      </c>
      <c r="H45" s="510">
        <v>820</v>
      </c>
      <c r="I45" s="511"/>
    </row>
    <row r="46" spans="1:9" ht="19.8" customHeight="1">
      <c r="A46" s="620"/>
      <c r="B46" s="627"/>
      <c r="C46" s="631"/>
      <c r="D46" s="632"/>
      <c r="E46" s="632"/>
      <c r="F46" s="633"/>
      <c r="G46" s="341" t="s">
        <v>3</v>
      </c>
      <c r="H46" s="510">
        <v>1750</v>
      </c>
      <c r="I46" s="511"/>
    </row>
    <row r="47" spans="1:9" ht="65.400000000000006" customHeight="1">
      <c r="A47" s="620"/>
      <c r="B47" s="605" t="s">
        <v>7</v>
      </c>
      <c r="C47" s="497" t="s">
        <v>4</v>
      </c>
      <c r="D47" s="636" t="s">
        <v>1476</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1475</v>
      </c>
      <c r="E53" s="624"/>
      <c r="F53" s="624"/>
      <c r="G53" s="624"/>
      <c r="H53" s="624"/>
      <c r="I53" s="625"/>
    </row>
    <row r="54" spans="1:9" ht="14.4" customHeight="1">
      <c r="A54" s="620"/>
      <c r="B54" s="612" t="s">
        <v>5</v>
      </c>
      <c r="C54" s="613"/>
      <c r="D54" s="613"/>
      <c r="E54" s="613"/>
      <c r="F54" s="613"/>
      <c r="G54" s="613"/>
      <c r="H54" s="613"/>
      <c r="I54" s="614"/>
    </row>
    <row r="55" spans="1:9" ht="48" customHeight="1">
      <c r="A55" s="620"/>
      <c r="B55" s="623" t="s">
        <v>1477</v>
      </c>
      <c r="C55" s="624"/>
      <c r="D55" s="624"/>
      <c r="E55" s="624"/>
      <c r="F55" s="624"/>
      <c r="G55" s="624"/>
      <c r="H55" s="624"/>
      <c r="I55" s="625"/>
    </row>
  </sheetData>
  <mergeCells count="71">
    <mergeCell ref="B54:I54"/>
    <mergeCell ref="B55:I55"/>
    <mergeCell ref="B47:B53"/>
    <mergeCell ref="D47:I47"/>
    <mergeCell ref="C48:C49"/>
    <mergeCell ref="E48:H48"/>
    <mergeCell ref="E49:H49"/>
    <mergeCell ref="C50:C51"/>
    <mergeCell ref="E50:H50"/>
    <mergeCell ref="E51:H51"/>
    <mergeCell ref="D52:I52"/>
    <mergeCell ref="D53:I53"/>
    <mergeCell ref="D38:I38"/>
    <mergeCell ref="D39:I39"/>
    <mergeCell ref="B40:I40"/>
    <mergeCell ref="B41:I41"/>
    <mergeCell ref="B44:C44"/>
    <mergeCell ref="D44:E44"/>
    <mergeCell ref="H44:I44"/>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B26:I26"/>
    <mergeCell ref="B27:I27"/>
    <mergeCell ref="B19:B25"/>
    <mergeCell ref="D19:I19"/>
    <mergeCell ref="C20:C21"/>
    <mergeCell ref="E20:H20"/>
    <mergeCell ref="E21:H21"/>
    <mergeCell ref="C22:C23"/>
    <mergeCell ref="E22:H22"/>
    <mergeCell ref="E23:H23"/>
    <mergeCell ref="D24:I24"/>
    <mergeCell ref="D25:I25"/>
    <mergeCell ref="H16:I16"/>
    <mergeCell ref="D11:I11"/>
    <mergeCell ref="B14:I14"/>
    <mergeCell ref="B16:C16"/>
    <mergeCell ref="C17:F18"/>
    <mergeCell ref="B12:I12"/>
    <mergeCell ref="B13:I13"/>
    <mergeCell ref="B17:B18"/>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D16:E16"/>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28"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45512</v>
      </c>
      <c r="E2" s="643"/>
      <c r="F2" s="499" t="str">
        <f>IF(D2&lt;&gt;"","("&amp;CHOOSE(WEEKDAY(D2),"日曜日","月曜日","火曜日","水曜日","木曜日","金曜日","土曜日")&amp;")","")</f>
        <v>(木曜日)</v>
      </c>
      <c r="G2" s="341" t="s">
        <v>1</v>
      </c>
      <c r="H2" s="644"/>
      <c r="I2" s="645"/>
    </row>
    <row r="3" spans="1:9" ht="22.2" customHeight="1">
      <c r="A3" s="622"/>
      <c r="B3" s="626" t="s">
        <v>6</v>
      </c>
      <c r="C3" s="628" t="s">
        <v>15</v>
      </c>
      <c r="D3" s="629"/>
      <c r="E3" s="629"/>
      <c r="F3" s="630"/>
      <c r="G3" s="341" t="s">
        <v>2</v>
      </c>
      <c r="H3" s="510">
        <v>830</v>
      </c>
      <c r="I3" s="509"/>
    </row>
    <row r="4" spans="1:9" ht="21.6" customHeight="1">
      <c r="A4" s="622"/>
      <c r="B4" s="627"/>
      <c r="C4" s="631"/>
      <c r="D4" s="632"/>
      <c r="E4" s="632"/>
      <c r="F4" s="633"/>
      <c r="G4" s="341" t="s">
        <v>3</v>
      </c>
      <c r="H4" s="510">
        <v>1715</v>
      </c>
      <c r="I4" s="509"/>
    </row>
    <row r="5" spans="1:9" ht="52.2" customHeight="1">
      <c r="A5" s="622"/>
      <c r="B5" s="605" t="s">
        <v>7</v>
      </c>
      <c r="C5" s="497" t="s">
        <v>4</v>
      </c>
      <c r="D5" s="657" t="s">
        <v>1473</v>
      </c>
      <c r="E5" s="658"/>
      <c r="F5" s="658"/>
      <c r="G5" s="658"/>
      <c r="H5" s="658"/>
      <c r="I5" s="659"/>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23"/>
      <c r="E10" s="624"/>
      <c r="F10" s="624"/>
      <c r="G10" s="624"/>
      <c r="H10" s="624"/>
      <c r="I10" s="625"/>
    </row>
    <row r="11" spans="1:9" ht="45"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45513</v>
      </c>
      <c r="E16" s="643"/>
      <c r="F16" s="499" t="str">
        <f>IF(D16&lt;&gt;"","("&amp;CHOOSE(WEEKDAY(D16),"日曜日","月曜日","火曜日","水曜日","木曜日","金曜日","土曜日")&amp;")","")</f>
        <v>(金曜日)</v>
      </c>
      <c r="G16" s="341" t="s">
        <v>1</v>
      </c>
      <c r="H16" s="644" t="s">
        <v>16</v>
      </c>
      <c r="I16" s="645"/>
    </row>
    <row r="17" spans="1:9" ht="14.4" customHeight="1">
      <c r="A17" s="622"/>
      <c r="B17" s="626" t="s">
        <v>6</v>
      </c>
      <c r="C17" s="628" t="s">
        <v>15</v>
      </c>
      <c r="D17" s="629"/>
      <c r="E17" s="629"/>
      <c r="F17" s="630"/>
      <c r="G17" s="341" t="s">
        <v>2</v>
      </c>
      <c r="H17" s="510">
        <v>1300</v>
      </c>
      <c r="I17" s="511"/>
    </row>
    <row r="18" spans="1:9">
      <c r="A18" s="622"/>
      <c r="B18" s="627"/>
      <c r="C18" s="631"/>
      <c r="D18" s="632"/>
      <c r="E18" s="632"/>
      <c r="F18" s="633"/>
      <c r="G18" s="341" t="s">
        <v>3</v>
      </c>
      <c r="H18" s="510">
        <v>1720</v>
      </c>
      <c r="I18" s="511"/>
    </row>
    <row r="19" spans="1:9" ht="57" customHeight="1">
      <c r="A19" s="622"/>
      <c r="B19" s="605" t="s">
        <v>7</v>
      </c>
      <c r="C19" s="497" t="s">
        <v>4</v>
      </c>
      <c r="D19" s="636" t="s">
        <v>1481</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34.799999999999997" customHeight="1">
      <c r="A24" s="622"/>
      <c r="B24" s="606"/>
      <c r="C24" s="497" t="s">
        <v>10</v>
      </c>
      <c r="D24" s="623"/>
      <c r="E24" s="624"/>
      <c r="F24" s="624"/>
      <c r="G24" s="624"/>
      <c r="H24" s="624"/>
      <c r="I24" s="625"/>
    </row>
    <row r="25" spans="1:9" ht="51"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t="s">
        <v>1474</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45517</v>
      </c>
      <c r="E30" s="643"/>
      <c r="F30" s="499" t="str">
        <f>IF(D30&lt;&gt;"","("&amp;CHOOSE(WEEKDAY(D30),"日曜日","月曜日","火曜日","水曜日","木曜日","金曜日","土曜日")&amp;")","")</f>
        <v>(火曜日)</v>
      </c>
      <c r="G30" s="341" t="s">
        <v>1</v>
      </c>
      <c r="H30" s="644" t="s">
        <v>16</v>
      </c>
      <c r="I30" s="645"/>
    </row>
    <row r="31" spans="1:9" ht="15.6" customHeight="1">
      <c r="A31" s="620"/>
      <c r="B31" s="626" t="s">
        <v>6</v>
      </c>
      <c r="C31" s="628" t="str">
        <f>C3</f>
        <v>山﨑　康行　　㊞</v>
      </c>
      <c r="D31" s="629"/>
      <c r="E31" s="629"/>
      <c r="F31" s="630"/>
      <c r="G31" s="341" t="s">
        <v>2</v>
      </c>
      <c r="H31" s="510">
        <v>810</v>
      </c>
      <c r="I31" s="511"/>
    </row>
    <row r="32" spans="1:9" ht="16.2" customHeight="1">
      <c r="A32" s="620"/>
      <c r="B32" s="627"/>
      <c r="C32" s="631"/>
      <c r="D32" s="632"/>
      <c r="E32" s="632"/>
      <c r="F32" s="633"/>
      <c r="G32" s="341" t="s">
        <v>3</v>
      </c>
      <c r="H32" s="510">
        <v>1515</v>
      </c>
      <c r="I32" s="511"/>
    </row>
    <row r="33" spans="1:9" ht="54" customHeight="1">
      <c r="A33" s="620"/>
      <c r="B33" s="605" t="s">
        <v>7</v>
      </c>
      <c r="C33" s="497" t="s">
        <v>4</v>
      </c>
      <c r="D33" s="636" t="s">
        <v>1485</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t="s">
        <v>1483</v>
      </c>
      <c r="E38" s="624"/>
      <c r="F38" s="624"/>
      <c r="G38" s="624"/>
      <c r="H38" s="624"/>
      <c r="I38" s="625"/>
    </row>
    <row r="39" spans="1:9" ht="48" customHeight="1">
      <c r="A39" s="620"/>
      <c r="B39" s="607"/>
      <c r="C39" s="497" t="s">
        <v>11</v>
      </c>
      <c r="D39" s="623"/>
      <c r="E39" s="624"/>
      <c r="F39" s="624"/>
      <c r="G39" s="624"/>
      <c r="H39" s="624"/>
      <c r="I39" s="625"/>
    </row>
    <row r="40" spans="1:9">
      <c r="A40" s="620"/>
      <c r="B40" s="612" t="s">
        <v>5</v>
      </c>
      <c r="C40" s="613"/>
      <c r="D40" s="613"/>
      <c r="E40" s="613"/>
      <c r="F40" s="613"/>
      <c r="G40" s="613"/>
      <c r="H40" s="613"/>
      <c r="I40" s="614"/>
    </row>
    <row r="41" spans="1:9" ht="43.95" customHeight="1">
      <c r="A41" s="620"/>
      <c r="B41" s="623" t="s">
        <v>1484</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45519</v>
      </c>
      <c r="E44" s="643"/>
      <c r="F44" s="499" t="str">
        <f>IF(D44&lt;&gt;"","("&amp;CHOOSE(WEEKDAY(D44),"日曜日","月曜日","火曜日","水曜日","木曜日","金曜日","土曜日")&amp;")","")</f>
        <v>(木曜日)</v>
      </c>
      <c r="G44" s="341" t="s">
        <v>1</v>
      </c>
      <c r="H44" s="644" t="s">
        <v>1472</v>
      </c>
      <c r="I44" s="645"/>
    </row>
    <row r="45" spans="1:9" ht="16.5" customHeight="1">
      <c r="A45" s="620"/>
      <c r="B45" s="626" t="s">
        <v>6</v>
      </c>
      <c r="C45" s="628" t="str">
        <f>C3</f>
        <v>山﨑　康行　　㊞</v>
      </c>
      <c r="D45" s="629"/>
      <c r="E45" s="629"/>
      <c r="F45" s="630"/>
      <c r="G45" s="341" t="s">
        <v>2</v>
      </c>
      <c r="H45" s="510">
        <v>830</v>
      </c>
      <c r="I45" s="511"/>
    </row>
    <row r="46" spans="1:9" ht="19.8" customHeight="1">
      <c r="A46" s="620"/>
      <c r="B46" s="627"/>
      <c r="C46" s="631"/>
      <c r="D46" s="632"/>
      <c r="E46" s="632"/>
      <c r="F46" s="633"/>
      <c r="G46" s="341" t="s">
        <v>3</v>
      </c>
      <c r="H46" s="510">
        <v>1715</v>
      </c>
      <c r="I46" s="511"/>
    </row>
    <row r="47" spans="1:9" ht="65.400000000000006" customHeight="1">
      <c r="A47" s="620"/>
      <c r="B47" s="605" t="s">
        <v>7</v>
      </c>
      <c r="C47" s="497" t="s">
        <v>4</v>
      </c>
      <c r="D47" s="657" t="s">
        <v>1486</v>
      </c>
      <c r="E47" s="658"/>
      <c r="F47" s="658"/>
      <c r="G47" s="658"/>
      <c r="H47" s="658"/>
      <c r="I47" s="659"/>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c r="E53" s="624"/>
      <c r="F53" s="624"/>
      <c r="G53" s="624"/>
      <c r="H53" s="624"/>
      <c r="I53" s="625"/>
    </row>
    <row r="54" spans="1:9" ht="14.4" customHeight="1">
      <c r="A54" s="620"/>
      <c r="B54" s="612" t="s">
        <v>5</v>
      </c>
      <c r="C54" s="613"/>
      <c r="D54" s="613"/>
      <c r="E54" s="613"/>
      <c r="F54" s="613"/>
      <c r="G54" s="613"/>
      <c r="H54" s="613"/>
      <c r="I54" s="614"/>
    </row>
    <row r="55" spans="1:9" ht="48" customHeight="1">
      <c r="A55" s="620"/>
      <c r="B55" s="623" t="s">
        <v>1482</v>
      </c>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6"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45520</v>
      </c>
      <c r="E2" s="643"/>
      <c r="F2" s="499" t="str">
        <f>IF(D2&lt;&gt;"","("&amp;CHOOSE(WEEKDAY(D2),"日曜日","月曜日","火曜日","水曜日","木曜日","金曜日","土曜日")&amp;")","")</f>
        <v>(金曜日)</v>
      </c>
      <c r="G2" s="341" t="s">
        <v>1</v>
      </c>
      <c r="H2" s="644" t="s">
        <v>1489</v>
      </c>
      <c r="I2" s="645"/>
    </row>
    <row r="3" spans="1:9" ht="22.2" customHeight="1">
      <c r="A3" s="622"/>
      <c r="B3" s="626" t="s">
        <v>6</v>
      </c>
      <c r="C3" s="628" t="s">
        <v>15</v>
      </c>
      <c r="D3" s="629"/>
      <c r="E3" s="629"/>
      <c r="F3" s="630"/>
      <c r="G3" s="341" t="s">
        <v>2</v>
      </c>
      <c r="H3" s="510">
        <v>817</v>
      </c>
      <c r="I3" s="509">
        <v>1850</v>
      </c>
    </row>
    <row r="4" spans="1:9" ht="21.6" customHeight="1">
      <c r="A4" s="622"/>
      <c r="B4" s="627"/>
      <c r="C4" s="631"/>
      <c r="D4" s="632"/>
      <c r="E4" s="632"/>
      <c r="F4" s="633"/>
      <c r="G4" s="341" t="s">
        <v>3</v>
      </c>
      <c r="H4" s="510">
        <v>1715</v>
      </c>
      <c r="I4" s="509">
        <v>2015</v>
      </c>
    </row>
    <row r="5" spans="1:9" ht="62.4" customHeight="1">
      <c r="A5" s="622"/>
      <c r="B5" s="605" t="s">
        <v>7</v>
      </c>
      <c r="C5" s="497" t="s">
        <v>4</v>
      </c>
      <c r="D5" s="636" t="s">
        <v>1488</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23" t="s">
        <v>1492</v>
      </c>
      <c r="E10" s="624"/>
      <c r="F10" s="624"/>
      <c r="G10" s="624"/>
      <c r="H10" s="624"/>
      <c r="I10" s="625"/>
    </row>
    <row r="11" spans="1:9" ht="45" customHeight="1">
      <c r="A11" s="622"/>
      <c r="B11" s="607"/>
      <c r="C11" s="497" t="s">
        <v>11</v>
      </c>
      <c r="D11" s="623" t="s">
        <v>1491</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45523</v>
      </c>
      <c r="E16" s="643"/>
      <c r="F16" s="499" t="str">
        <f>IF(D16&lt;&gt;"","("&amp;CHOOSE(WEEKDAY(D16),"日曜日","月曜日","火曜日","水曜日","木曜日","金曜日","土曜日")&amp;")","")</f>
        <v>(月曜日)</v>
      </c>
      <c r="G16" s="341" t="s">
        <v>1</v>
      </c>
      <c r="H16" s="644" t="s">
        <v>1493</v>
      </c>
      <c r="I16" s="645"/>
    </row>
    <row r="17" spans="1:9" ht="14.4" customHeight="1">
      <c r="A17" s="622"/>
      <c r="B17" s="626" t="s">
        <v>6</v>
      </c>
      <c r="C17" s="628" t="s">
        <v>15</v>
      </c>
      <c r="D17" s="629"/>
      <c r="E17" s="629"/>
      <c r="F17" s="630"/>
      <c r="G17" s="341" t="s">
        <v>2</v>
      </c>
      <c r="H17" s="510">
        <v>818</v>
      </c>
      <c r="I17" s="511"/>
    </row>
    <row r="18" spans="1:9">
      <c r="A18" s="622"/>
      <c r="B18" s="627"/>
      <c r="C18" s="631"/>
      <c r="D18" s="632"/>
      <c r="E18" s="632"/>
      <c r="F18" s="633"/>
      <c r="G18" s="341" t="s">
        <v>3</v>
      </c>
      <c r="H18" s="510">
        <v>1415</v>
      </c>
      <c r="I18" s="511"/>
    </row>
    <row r="19" spans="1:9" ht="43.8" customHeight="1">
      <c r="A19" s="622"/>
      <c r="B19" s="605" t="s">
        <v>7</v>
      </c>
      <c r="C19" s="497" t="s">
        <v>4</v>
      </c>
      <c r="D19" s="636" t="s">
        <v>1501</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34.799999999999997" customHeight="1">
      <c r="A24" s="622"/>
      <c r="B24" s="606"/>
      <c r="C24" s="497" t="s">
        <v>10</v>
      </c>
      <c r="D24" s="623"/>
      <c r="E24" s="624"/>
      <c r="F24" s="624"/>
      <c r="G24" s="624"/>
      <c r="H24" s="624"/>
      <c r="I24" s="625"/>
    </row>
    <row r="25" spans="1:9" ht="51" customHeight="1">
      <c r="A25" s="622"/>
      <c r="B25" s="607"/>
      <c r="C25" s="497" t="s">
        <v>11</v>
      </c>
      <c r="D25" s="623"/>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t="s">
        <v>1502</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45524</v>
      </c>
      <c r="E30" s="643"/>
      <c r="F30" s="499" t="str">
        <f>IF(D30&lt;&gt;"","("&amp;CHOOSE(WEEKDAY(D30),"日曜日","月曜日","火曜日","水曜日","木曜日","金曜日","土曜日")&amp;")","")</f>
        <v>(火曜日)</v>
      </c>
      <c r="G30" s="341" t="s">
        <v>1</v>
      </c>
      <c r="H30" s="644" t="s">
        <v>16</v>
      </c>
      <c r="I30" s="645"/>
    </row>
    <row r="31" spans="1:9" ht="15.6" customHeight="1">
      <c r="A31" s="620"/>
      <c r="B31" s="626" t="s">
        <v>6</v>
      </c>
      <c r="C31" s="628" t="str">
        <f>C3</f>
        <v>山﨑　康行　　㊞</v>
      </c>
      <c r="D31" s="629"/>
      <c r="E31" s="629"/>
      <c r="F31" s="630"/>
      <c r="G31" s="341" t="s">
        <v>2</v>
      </c>
      <c r="H31" s="510">
        <v>822</v>
      </c>
      <c r="I31" s="511"/>
    </row>
    <row r="32" spans="1:9" ht="16.2" customHeight="1">
      <c r="A32" s="620"/>
      <c r="B32" s="627"/>
      <c r="C32" s="631"/>
      <c r="D32" s="632"/>
      <c r="E32" s="632"/>
      <c r="F32" s="633"/>
      <c r="G32" s="341" t="s">
        <v>3</v>
      </c>
      <c r="H32" s="510">
        <v>1730</v>
      </c>
      <c r="I32" s="511"/>
    </row>
    <row r="33" spans="1:9" ht="51.6" customHeight="1">
      <c r="A33" s="620"/>
      <c r="B33" s="605" t="s">
        <v>7</v>
      </c>
      <c r="C33" s="497" t="s">
        <v>4</v>
      </c>
      <c r="D33" s="636" t="s">
        <v>1503</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c r="E38" s="624"/>
      <c r="F38" s="624"/>
      <c r="G38" s="624"/>
      <c r="H38" s="624"/>
      <c r="I38" s="625"/>
    </row>
    <row r="39" spans="1:9" ht="48" customHeight="1">
      <c r="A39" s="620"/>
      <c r="B39" s="607"/>
      <c r="C39" s="497" t="s">
        <v>11</v>
      </c>
      <c r="D39" s="623" t="s">
        <v>1506</v>
      </c>
      <c r="E39" s="624"/>
      <c r="F39" s="624"/>
      <c r="G39" s="624"/>
      <c r="H39" s="624"/>
      <c r="I39" s="625"/>
    </row>
    <row r="40" spans="1:9">
      <c r="A40" s="620"/>
      <c r="B40" s="612" t="s">
        <v>5</v>
      </c>
      <c r="C40" s="613"/>
      <c r="D40" s="613"/>
      <c r="E40" s="613"/>
      <c r="F40" s="613"/>
      <c r="G40" s="613"/>
      <c r="H40" s="613"/>
      <c r="I40" s="614"/>
    </row>
    <row r="41" spans="1:9" ht="43.95" customHeight="1">
      <c r="A41" s="620"/>
      <c r="B41" s="623" t="s">
        <v>1504</v>
      </c>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45526</v>
      </c>
      <c r="E44" s="643"/>
      <c r="F44" s="499" t="str">
        <f>IF(D44&lt;&gt;"","("&amp;CHOOSE(WEEKDAY(D44),"日曜日","月曜日","火曜日","水曜日","木曜日","金曜日","土曜日")&amp;")","")</f>
        <v>(木曜日)</v>
      </c>
      <c r="G44" s="341" t="s">
        <v>1</v>
      </c>
      <c r="H44" s="644" t="s">
        <v>16</v>
      </c>
      <c r="I44" s="645"/>
    </row>
    <row r="45" spans="1:9" ht="16.5" customHeight="1">
      <c r="A45" s="620"/>
      <c r="B45" s="626" t="s">
        <v>6</v>
      </c>
      <c r="C45" s="628" t="str">
        <f>C3</f>
        <v>山﨑　康行　　㊞</v>
      </c>
      <c r="D45" s="629"/>
      <c r="E45" s="629"/>
      <c r="F45" s="630"/>
      <c r="G45" s="341" t="s">
        <v>2</v>
      </c>
      <c r="H45" s="510">
        <v>823</v>
      </c>
      <c r="I45" s="511"/>
    </row>
    <row r="46" spans="1:9" ht="19.8" customHeight="1">
      <c r="A46" s="620"/>
      <c r="B46" s="627"/>
      <c r="C46" s="631"/>
      <c r="D46" s="632"/>
      <c r="E46" s="632"/>
      <c r="F46" s="633"/>
      <c r="G46" s="341" t="s">
        <v>3</v>
      </c>
      <c r="H46" s="510">
        <v>1730</v>
      </c>
      <c r="I46" s="511"/>
    </row>
    <row r="47" spans="1:9" ht="49.8" customHeight="1">
      <c r="A47" s="620"/>
      <c r="B47" s="605" t="s">
        <v>7</v>
      </c>
      <c r="C47" s="497" t="s">
        <v>4</v>
      </c>
      <c r="D47" s="636" t="s">
        <v>1510</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77.400000000000006" customHeight="1">
      <c r="A53" s="620"/>
      <c r="B53" s="607"/>
      <c r="C53" s="497" t="s">
        <v>11</v>
      </c>
      <c r="D53" s="623" t="s">
        <v>1512</v>
      </c>
      <c r="E53" s="624"/>
      <c r="F53" s="624"/>
      <c r="G53" s="624"/>
      <c r="H53" s="624"/>
      <c r="I53" s="625"/>
    </row>
    <row r="54" spans="1:9" ht="14.4" customHeight="1">
      <c r="A54" s="620"/>
      <c r="B54" s="612" t="s">
        <v>5</v>
      </c>
      <c r="C54" s="613"/>
      <c r="D54" s="613"/>
      <c r="E54" s="613"/>
      <c r="F54" s="613"/>
      <c r="G54" s="613"/>
      <c r="H54" s="613"/>
      <c r="I54" s="614"/>
    </row>
    <row r="55" spans="1:9" ht="48" customHeight="1">
      <c r="A55" s="620"/>
      <c r="B55" s="623" t="s">
        <v>1516</v>
      </c>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9" zoomScale="115" zoomScaleNormal="100" zoomScaleSheetLayoutView="115"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45527</v>
      </c>
      <c r="E2" s="643"/>
      <c r="F2" s="499" t="str">
        <f>IF(D2&lt;&gt;"","("&amp;CHOOSE(WEEKDAY(D2),"日曜日","月曜日","火曜日","水曜日","木曜日","金曜日","土曜日")&amp;")","")</f>
        <v>(金曜日)</v>
      </c>
      <c r="G2" s="341" t="s">
        <v>1</v>
      </c>
      <c r="H2" s="644" t="s">
        <v>16</v>
      </c>
      <c r="I2" s="645"/>
    </row>
    <row r="3" spans="1:9" ht="22.2" customHeight="1">
      <c r="A3" s="622"/>
      <c r="B3" s="626" t="s">
        <v>6</v>
      </c>
      <c r="C3" s="628" t="s">
        <v>15</v>
      </c>
      <c r="D3" s="629"/>
      <c r="E3" s="629"/>
      <c r="F3" s="630"/>
      <c r="G3" s="341" t="s">
        <v>2</v>
      </c>
      <c r="H3" s="510">
        <v>818</v>
      </c>
      <c r="I3" s="509"/>
    </row>
    <row r="4" spans="1:9" ht="21.6" customHeight="1">
      <c r="A4" s="622"/>
      <c r="B4" s="627"/>
      <c r="C4" s="631"/>
      <c r="D4" s="632"/>
      <c r="E4" s="632"/>
      <c r="F4" s="633"/>
      <c r="G4" s="341" t="s">
        <v>3</v>
      </c>
      <c r="H4" s="510">
        <v>1730</v>
      </c>
      <c r="I4" s="509"/>
    </row>
    <row r="5" spans="1:9" ht="57" customHeight="1">
      <c r="A5" s="622"/>
      <c r="B5" s="605" t="s">
        <v>7</v>
      </c>
      <c r="C5" s="497" t="s">
        <v>4</v>
      </c>
      <c r="D5" s="636" t="s">
        <v>1511</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23"/>
      <c r="E10" s="624"/>
      <c r="F10" s="624"/>
      <c r="G10" s="624"/>
      <c r="H10" s="624"/>
      <c r="I10" s="625"/>
    </row>
    <row r="11" spans="1:9" ht="49.8" customHeight="1">
      <c r="A11" s="622"/>
      <c r="B11" s="607"/>
      <c r="C11" s="497" t="s">
        <v>11</v>
      </c>
      <c r="D11" s="623" t="s">
        <v>1543</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45529</v>
      </c>
      <c r="E16" s="643"/>
      <c r="F16" s="499" t="str">
        <f>IF(D16&lt;&gt;"","("&amp;CHOOSE(WEEKDAY(D16),"日曜日","月曜日","火曜日","水曜日","木曜日","金曜日","土曜日")&amp;")","")</f>
        <v>(日曜日)</v>
      </c>
      <c r="G16" s="341" t="s">
        <v>1</v>
      </c>
      <c r="H16" s="644" t="s">
        <v>1517</v>
      </c>
      <c r="I16" s="645"/>
    </row>
    <row r="17" spans="1:9" ht="14.4" customHeight="1">
      <c r="A17" s="622"/>
      <c r="B17" s="626" t="s">
        <v>6</v>
      </c>
      <c r="C17" s="628" t="s">
        <v>15</v>
      </c>
      <c r="D17" s="629"/>
      <c r="E17" s="629"/>
      <c r="F17" s="630"/>
      <c r="G17" s="341" t="s">
        <v>2</v>
      </c>
      <c r="H17" s="510"/>
      <c r="I17" s="511">
        <v>1650</v>
      </c>
    </row>
    <row r="18" spans="1:9">
      <c r="A18" s="622"/>
      <c r="B18" s="627"/>
      <c r="C18" s="631"/>
      <c r="D18" s="632"/>
      <c r="E18" s="632"/>
      <c r="F18" s="633"/>
      <c r="G18" s="341" t="s">
        <v>3</v>
      </c>
      <c r="H18" s="510"/>
      <c r="I18" s="511">
        <v>1850</v>
      </c>
    </row>
    <row r="19" spans="1:9" ht="57.6" customHeight="1">
      <c r="A19" s="622"/>
      <c r="B19" s="605" t="s">
        <v>7</v>
      </c>
      <c r="C19" s="497" t="s">
        <v>4</v>
      </c>
      <c r="D19" s="636"/>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34.799999999999997" customHeight="1">
      <c r="A24" s="622"/>
      <c r="B24" s="606"/>
      <c r="C24" s="497" t="s">
        <v>10</v>
      </c>
      <c r="D24" s="623"/>
      <c r="E24" s="624"/>
      <c r="F24" s="624"/>
      <c r="G24" s="624"/>
      <c r="H24" s="624"/>
      <c r="I24" s="625"/>
    </row>
    <row r="25" spans="1:9" ht="51" customHeight="1">
      <c r="A25" s="622"/>
      <c r="B25" s="607"/>
      <c r="C25" s="497" t="s">
        <v>11</v>
      </c>
      <c r="D25" s="623" t="s">
        <v>1542</v>
      </c>
      <c r="E25" s="624"/>
      <c r="F25" s="624"/>
      <c r="G25" s="624"/>
      <c r="H25" s="624"/>
      <c r="I25" s="625"/>
    </row>
    <row r="26" spans="1:9" ht="14.4" customHeight="1">
      <c r="A26" s="622"/>
      <c r="B26" s="612" t="s">
        <v>5</v>
      </c>
      <c r="C26" s="613"/>
      <c r="D26" s="613"/>
      <c r="E26" s="613"/>
      <c r="F26" s="613"/>
      <c r="G26" s="613"/>
      <c r="H26" s="613"/>
      <c r="I26" s="614"/>
    </row>
    <row r="27" spans="1:9" ht="42.6"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45530</v>
      </c>
      <c r="E30" s="643"/>
      <c r="F30" s="499" t="str">
        <f>IF(D30&lt;&gt;"","("&amp;CHOOSE(WEEKDAY(D30),"日曜日","月曜日","火曜日","水曜日","木曜日","金曜日","土曜日")&amp;")","")</f>
        <v>(月曜日)</v>
      </c>
      <c r="G30" s="341" t="s">
        <v>1</v>
      </c>
      <c r="H30" s="644" t="s">
        <v>16</v>
      </c>
      <c r="I30" s="645"/>
    </row>
    <row r="31" spans="1:9" ht="15.6" customHeight="1">
      <c r="A31" s="620"/>
      <c r="B31" s="626" t="s">
        <v>6</v>
      </c>
      <c r="C31" s="628" t="str">
        <f>C3</f>
        <v>山﨑　康行　　㊞</v>
      </c>
      <c r="D31" s="629"/>
      <c r="E31" s="629"/>
      <c r="F31" s="630"/>
      <c r="G31" s="341" t="s">
        <v>2</v>
      </c>
      <c r="H31" s="510">
        <v>823</v>
      </c>
      <c r="I31" s="511"/>
    </row>
    <row r="32" spans="1:9" ht="16.2" customHeight="1">
      <c r="A32" s="620"/>
      <c r="B32" s="627"/>
      <c r="C32" s="631"/>
      <c r="D32" s="632"/>
      <c r="E32" s="632"/>
      <c r="F32" s="633"/>
      <c r="G32" s="341" t="s">
        <v>3</v>
      </c>
      <c r="H32" s="510">
        <v>1715</v>
      </c>
      <c r="I32" s="511"/>
    </row>
    <row r="33" spans="1:9" ht="51.6" customHeight="1">
      <c r="A33" s="620"/>
      <c r="B33" s="605" t="s">
        <v>7</v>
      </c>
      <c r="C33" s="497" t="s">
        <v>4</v>
      </c>
      <c r="D33" s="636" t="s">
        <v>1518</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0.200000000000003" customHeight="1">
      <c r="A38" s="620"/>
      <c r="B38" s="606"/>
      <c r="C38" s="497" t="s">
        <v>10</v>
      </c>
      <c r="D38" s="623" t="s">
        <v>1519</v>
      </c>
      <c r="E38" s="624"/>
      <c r="F38" s="624"/>
      <c r="G38" s="624"/>
      <c r="H38" s="624"/>
      <c r="I38" s="625"/>
    </row>
    <row r="39" spans="1:9" ht="84" customHeight="1">
      <c r="A39" s="620"/>
      <c r="B39" s="607"/>
      <c r="C39" s="497" t="s">
        <v>11</v>
      </c>
      <c r="D39" s="623" t="s">
        <v>1520</v>
      </c>
      <c r="E39" s="624"/>
      <c r="F39" s="624"/>
      <c r="G39" s="624"/>
      <c r="H39" s="624"/>
      <c r="I39" s="625"/>
    </row>
    <row r="40" spans="1:9">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45531</v>
      </c>
      <c r="E44" s="643"/>
      <c r="F44" s="499" t="str">
        <f>IF(D44&lt;&gt;"","("&amp;CHOOSE(WEEKDAY(D44),"日曜日","月曜日","火曜日","水曜日","木曜日","金曜日","土曜日")&amp;")","")</f>
        <v>(火曜日)</v>
      </c>
      <c r="G44" s="341" t="s">
        <v>1</v>
      </c>
      <c r="H44" s="644" t="s">
        <v>1521</v>
      </c>
      <c r="I44" s="645"/>
    </row>
    <row r="45" spans="1:9" ht="16.5" customHeight="1">
      <c r="A45" s="620"/>
      <c r="B45" s="626" t="s">
        <v>6</v>
      </c>
      <c r="C45" s="628" t="str">
        <f>C3</f>
        <v>山﨑　康行　　㊞</v>
      </c>
      <c r="D45" s="629"/>
      <c r="E45" s="629"/>
      <c r="F45" s="630"/>
      <c r="G45" s="341" t="s">
        <v>2</v>
      </c>
      <c r="H45" s="510">
        <v>817</v>
      </c>
      <c r="I45" s="511">
        <v>1850</v>
      </c>
    </row>
    <row r="46" spans="1:9" ht="19.8" customHeight="1">
      <c r="A46" s="620"/>
      <c r="B46" s="627"/>
      <c r="C46" s="631"/>
      <c r="D46" s="632"/>
      <c r="E46" s="632"/>
      <c r="F46" s="633"/>
      <c r="G46" s="341" t="s">
        <v>3</v>
      </c>
      <c r="H46" s="510">
        <v>1515</v>
      </c>
      <c r="I46" s="511">
        <v>2030</v>
      </c>
    </row>
    <row r="47" spans="1:9" ht="49.8" customHeight="1">
      <c r="A47" s="620"/>
      <c r="B47" s="605" t="s">
        <v>7</v>
      </c>
      <c r="C47" s="497" t="s">
        <v>4</v>
      </c>
      <c r="D47" s="636" t="s">
        <v>1524</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7.799999999999997" customHeight="1">
      <c r="A52" s="620"/>
      <c r="B52" s="606"/>
      <c r="C52" s="421" t="s">
        <v>10</v>
      </c>
      <c r="D52" s="646"/>
      <c r="E52" s="647"/>
      <c r="F52" s="647"/>
      <c r="G52" s="647"/>
      <c r="H52" s="647"/>
      <c r="I52" s="648"/>
    </row>
    <row r="53" spans="1:9" ht="47.4" customHeight="1">
      <c r="A53" s="620"/>
      <c r="B53" s="607"/>
      <c r="C53" s="497" t="s">
        <v>11</v>
      </c>
      <c r="D53" s="623" t="s">
        <v>1547</v>
      </c>
      <c r="E53" s="624"/>
      <c r="F53" s="624"/>
      <c r="G53" s="624"/>
      <c r="H53" s="624"/>
      <c r="I53" s="625"/>
    </row>
    <row r="54" spans="1:9" ht="14.4" customHeight="1">
      <c r="A54" s="620"/>
      <c r="B54" s="612" t="s">
        <v>5</v>
      </c>
      <c r="C54" s="613"/>
      <c r="D54" s="613"/>
      <c r="E54" s="613"/>
      <c r="F54" s="613"/>
      <c r="G54" s="613"/>
      <c r="H54" s="613"/>
      <c r="I54" s="614"/>
    </row>
    <row r="55" spans="1:9" ht="48" customHeight="1">
      <c r="A55" s="620"/>
      <c r="B55" s="623" t="s">
        <v>1523</v>
      </c>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12"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45533</v>
      </c>
      <c r="E2" s="643"/>
      <c r="F2" s="499" t="str">
        <f>IF(D2&lt;&gt;"","("&amp;CHOOSE(WEEKDAY(D2),"日曜日","月曜日","火曜日","水曜日","木曜日","金曜日","土曜日")&amp;")","")</f>
        <v>(木曜日)</v>
      </c>
      <c r="G2" s="341" t="s">
        <v>1</v>
      </c>
      <c r="H2" s="644" t="s">
        <v>572</v>
      </c>
      <c r="I2" s="645"/>
    </row>
    <row r="3" spans="1:9" ht="22.2" customHeight="1">
      <c r="A3" s="622"/>
      <c r="B3" s="626" t="s">
        <v>6</v>
      </c>
      <c r="C3" s="628" t="s">
        <v>15</v>
      </c>
      <c r="D3" s="629"/>
      <c r="E3" s="629"/>
      <c r="F3" s="630"/>
      <c r="G3" s="341" t="s">
        <v>2</v>
      </c>
      <c r="H3" s="510">
        <v>822</v>
      </c>
      <c r="I3" s="509"/>
    </row>
    <row r="4" spans="1:9" ht="21.6" customHeight="1">
      <c r="A4" s="622"/>
      <c r="B4" s="627"/>
      <c r="C4" s="631"/>
      <c r="D4" s="632"/>
      <c r="E4" s="632"/>
      <c r="F4" s="633"/>
      <c r="G4" s="341" t="s">
        <v>3</v>
      </c>
      <c r="H4" s="510">
        <v>1715</v>
      </c>
      <c r="I4" s="509"/>
    </row>
    <row r="5" spans="1:9" ht="54.6" customHeight="1">
      <c r="A5" s="622"/>
      <c r="B5" s="605" t="s">
        <v>7</v>
      </c>
      <c r="C5" s="497" t="s">
        <v>4</v>
      </c>
      <c r="D5" s="636" t="s">
        <v>1525</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t="s">
        <v>1544</v>
      </c>
      <c r="E10" s="676"/>
      <c r="F10" s="676"/>
      <c r="G10" s="676"/>
      <c r="H10" s="676"/>
      <c r="I10" s="677"/>
    </row>
    <row r="11" spans="1:9" ht="45"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45534</v>
      </c>
      <c r="E16" s="643"/>
      <c r="F16" s="499" t="str">
        <f>IF(D16&lt;&gt;"","("&amp;CHOOSE(WEEKDAY(D16),"日曜日","月曜日","火曜日","水曜日","木曜日","金曜日","土曜日")&amp;")","")</f>
        <v>(金曜日)</v>
      </c>
      <c r="G16" s="341" t="s">
        <v>1</v>
      </c>
      <c r="H16" s="644" t="s">
        <v>588</v>
      </c>
      <c r="I16" s="645"/>
    </row>
    <row r="17" spans="1:9" ht="22.2" customHeight="1">
      <c r="A17" s="622"/>
      <c r="B17" s="626" t="s">
        <v>6</v>
      </c>
      <c r="C17" s="628" t="s">
        <v>15</v>
      </c>
      <c r="D17" s="629"/>
      <c r="E17" s="629"/>
      <c r="F17" s="630"/>
      <c r="G17" s="341" t="s">
        <v>2</v>
      </c>
      <c r="H17" s="510">
        <v>818</v>
      </c>
      <c r="I17" s="509">
        <v>1850</v>
      </c>
    </row>
    <row r="18" spans="1:9" ht="21.6" customHeight="1">
      <c r="A18" s="622"/>
      <c r="B18" s="627"/>
      <c r="C18" s="631"/>
      <c r="D18" s="632"/>
      <c r="E18" s="632"/>
      <c r="F18" s="633"/>
      <c r="G18" s="341" t="s">
        <v>3</v>
      </c>
      <c r="H18" s="510">
        <v>1715</v>
      </c>
      <c r="I18" s="509">
        <v>2050</v>
      </c>
    </row>
    <row r="19" spans="1:9" ht="54.6" customHeight="1">
      <c r="A19" s="622"/>
      <c r="B19" s="605" t="s">
        <v>7</v>
      </c>
      <c r="C19" s="497" t="s">
        <v>4</v>
      </c>
      <c r="D19" s="636" t="s">
        <v>1526</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23" t="s">
        <v>1527</v>
      </c>
      <c r="E24" s="624"/>
      <c r="F24" s="624"/>
      <c r="G24" s="624"/>
      <c r="H24" s="624"/>
      <c r="I24" s="625"/>
    </row>
    <row r="25" spans="1:9" ht="45" customHeight="1">
      <c r="A25" s="622"/>
      <c r="B25" s="607"/>
      <c r="C25" s="497" t="s">
        <v>11</v>
      </c>
      <c r="D25" s="623" t="s">
        <v>1528</v>
      </c>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右のセルに日付入力→</v>
      </c>
      <c r="C30" s="642" t="e">
        <f>"令和"&amp;YEAR(#REF!)-2018&amp;"年"</f>
        <v>#REF!</v>
      </c>
      <c r="D30" s="643"/>
      <c r="E30" s="643"/>
      <c r="F30" s="499" t="str">
        <f>IF(D30&lt;&gt;"","("&amp;CHOOSE(WEEKDAY(D30),"日曜日","月曜日","火曜日","水曜日","木曜日","金曜日","土曜日")&amp;")","")</f>
        <v/>
      </c>
      <c r="G30" s="341" t="s">
        <v>1</v>
      </c>
      <c r="H30" s="644"/>
      <c r="I30" s="645"/>
    </row>
    <row r="31" spans="1:9" ht="22.2" customHeight="1">
      <c r="A31" s="620"/>
      <c r="B31" s="626" t="s">
        <v>6</v>
      </c>
      <c r="C31" s="628"/>
      <c r="D31" s="629"/>
      <c r="E31" s="629"/>
      <c r="F31" s="630"/>
      <c r="G31" s="341" t="s">
        <v>2</v>
      </c>
      <c r="H31" s="510"/>
      <c r="I31" s="509"/>
    </row>
    <row r="32" spans="1:9" ht="21.6" customHeight="1">
      <c r="A32" s="620"/>
      <c r="B32" s="627"/>
      <c r="C32" s="631"/>
      <c r="D32" s="632"/>
      <c r="E32" s="632"/>
      <c r="F32" s="633"/>
      <c r="G32" s="341" t="s">
        <v>3</v>
      </c>
      <c r="H32" s="510"/>
      <c r="I32" s="509"/>
    </row>
    <row r="33" spans="1:9" ht="54.6" customHeight="1">
      <c r="A33" s="620"/>
      <c r="B33" s="605" t="s">
        <v>7</v>
      </c>
      <c r="C33" s="497" t="s">
        <v>4</v>
      </c>
      <c r="D33" s="636"/>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23"/>
      <c r="E38" s="624"/>
      <c r="F38" s="624"/>
      <c r="G38" s="624"/>
      <c r="H38" s="624"/>
      <c r="I38" s="625"/>
    </row>
    <row r="39" spans="1:9" ht="45" customHeight="1">
      <c r="A39" s="620"/>
      <c r="B39" s="607"/>
      <c r="C39" s="497"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c r="C44" s="642"/>
      <c r="D44" s="643"/>
      <c r="E44" s="643"/>
      <c r="F44" s="499" t="str">
        <f>IF(D44&lt;&gt;"","("&amp;CHOOSE(WEEKDAY(D44),"日曜日","月曜日","火曜日","水曜日","木曜日","金曜日","土曜日")&amp;")","")</f>
        <v/>
      </c>
      <c r="G44" s="341" t="s">
        <v>1</v>
      </c>
      <c r="H44" s="644"/>
      <c r="I44" s="645"/>
    </row>
    <row r="45" spans="1:9" ht="14.4" customHeight="1">
      <c r="A45" s="620"/>
      <c r="B45" s="626" t="s">
        <v>6</v>
      </c>
      <c r="C45" s="628"/>
      <c r="D45" s="629"/>
      <c r="E45" s="629"/>
      <c r="F45" s="630"/>
      <c r="G45" s="341" t="s">
        <v>2</v>
      </c>
      <c r="H45" s="510"/>
      <c r="I45" s="511"/>
    </row>
    <row r="46" spans="1:9">
      <c r="A46" s="620"/>
      <c r="B46" s="627"/>
      <c r="C46" s="631"/>
      <c r="D46" s="632"/>
      <c r="E46" s="632"/>
      <c r="F46" s="633"/>
      <c r="G46" s="341" t="s">
        <v>3</v>
      </c>
      <c r="H46" s="510"/>
      <c r="I46" s="511"/>
    </row>
    <row r="47" spans="1:9" ht="43.8" customHeight="1">
      <c r="A47" s="620"/>
      <c r="B47" s="605" t="s">
        <v>7</v>
      </c>
      <c r="C47" s="497"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497" t="s">
        <v>10</v>
      </c>
      <c r="D52" s="623"/>
      <c r="E52" s="624"/>
      <c r="F52" s="624"/>
      <c r="G52" s="624"/>
      <c r="H52" s="624"/>
      <c r="I52" s="625"/>
    </row>
    <row r="53" spans="1:9" ht="51" customHeight="1">
      <c r="A53" s="620"/>
      <c r="B53" s="607"/>
      <c r="C53" s="497"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D10:I10"/>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24:I24"/>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34" zoomScaleNormal="100" zoomScaleSheetLayoutView="100" workbookViewId="0">
      <selection activeCell="D2" sqref="D2:E2"/>
    </sheetView>
  </sheetViews>
  <sheetFormatPr defaultColWidth="8.69921875" defaultRowHeight="14.4"/>
  <cols>
    <col min="1" max="1" width="4.59765625" style="498" customWidth="1"/>
    <col min="2" max="2" width="9.09765625" style="498" customWidth="1"/>
    <col min="3" max="3" width="16.59765625" style="498" customWidth="1"/>
    <col min="4" max="4" width="6.59765625" style="498" customWidth="1"/>
    <col min="5" max="5" width="8.59765625" style="498" customWidth="1"/>
    <col min="6" max="7" width="10.59765625" style="498" customWidth="1"/>
    <col min="8" max="8" width="14.09765625" style="498" customWidth="1"/>
    <col min="9" max="9" width="10.3984375" style="498" customWidth="1"/>
    <col min="10" max="16384" width="8.69921875" style="498"/>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45536</v>
      </c>
      <c r="E2" s="643"/>
      <c r="F2" s="499" t="str">
        <f>IF(D2&lt;&gt;"","("&amp;CHOOSE(WEEKDAY(D2),"日曜日","月曜日","火曜日","水曜日","木曜日","金曜日","土曜日")&amp;")","")</f>
        <v>(日曜日)</v>
      </c>
      <c r="G2" s="341" t="s">
        <v>1</v>
      </c>
      <c r="H2" s="644" t="s">
        <v>16</v>
      </c>
      <c r="I2" s="645"/>
    </row>
    <row r="3" spans="1:9" ht="22.2" customHeight="1">
      <c r="A3" s="622"/>
      <c r="B3" s="626" t="s">
        <v>6</v>
      </c>
      <c r="C3" s="628" t="s">
        <v>15</v>
      </c>
      <c r="D3" s="629"/>
      <c r="E3" s="629"/>
      <c r="F3" s="630"/>
      <c r="G3" s="341" t="s">
        <v>2</v>
      </c>
      <c r="H3" s="510"/>
      <c r="I3" s="509">
        <v>1330</v>
      </c>
    </row>
    <row r="4" spans="1:9" ht="21.6" customHeight="1">
      <c r="A4" s="622"/>
      <c r="B4" s="627"/>
      <c r="C4" s="631"/>
      <c r="D4" s="632"/>
      <c r="E4" s="632"/>
      <c r="F4" s="633"/>
      <c r="G4" s="341" t="s">
        <v>3</v>
      </c>
      <c r="H4" s="510"/>
      <c r="I4" s="509">
        <v>1510</v>
      </c>
    </row>
    <row r="5" spans="1:9" ht="54.6" customHeight="1">
      <c r="A5" s="622"/>
      <c r="B5" s="605" t="s">
        <v>7</v>
      </c>
      <c r="C5" s="497" t="s">
        <v>4</v>
      </c>
      <c r="D5" s="636"/>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t="s">
        <v>1597</v>
      </c>
      <c r="E10" s="676"/>
      <c r="F10" s="676"/>
      <c r="G10" s="676"/>
      <c r="H10" s="676"/>
      <c r="I10" s="677"/>
    </row>
    <row r="11" spans="1:9" ht="45" customHeight="1">
      <c r="A11" s="622"/>
      <c r="B11" s="607"/>
      <c r="C11" s="497"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45537</v>
      </c>
      <c r="E16" s="643"/>
      <c r="F16" s="499" t="str">
        <f>IF(D16&lt;&gt;"","("&amp;CHOOSE(WEEKDAY(D16),"日曜日","月曜日","火曜日","水曜日","木曜日","金曜日","土曜日")&amp;")","")</f>
        <v>(月曜日)</v>
      </c>
      <c r="G16" s="341" t="s">
        <v>1</v>
      </c>
      <c r="H16" s="644" t="s">
        <v>588</v>
      </c>
      <c r="I16" s="645"/>
    </row>
    <row r="17" spans="1:9" ht="22.2" customHeight="1">
      <c r="A17" s="622"/>
      <c r="B17" s="626" t="s">
        <v>6</v>
      </c>
      <c r="C17" s="628" t="s">
        <v>15</v>
      </c>
      <c r="D17" s="629"/>
      <c r="E17" s="629"/>
      <c r="F17" s="630"/>
      <c r="G17" s="341" t="s">
        <v>2</v>
      </c>
      <c r="H17" s="510">
        <v>818</v>
      </c>
      <c r="I17" s="509"/>
    </row>
    <row r="18" spans="1:9" ht="21.6" customHeight="1">
      <c r="A18" s="622"/>
      <c r="B18" s="627"/>
      <c r="C18" s="631"/>
      <c r="D18" s="632"/>
      <c r="E18" s="632"/>
      <c r="F18" s="633"/>
      <c r="G18" s="341" t="s">
        <v>3</v>
      </c>
      <c r="H18" s="510">
        <v>1420</v>
      </c>
      <c r="I18" s="509"/>
    </row>
    <row r="19" spans="1:9" ht="54.6" customHeight="1">
      <c r="A19" s="622"/>
      <c r="B19" s="605" t="s">
        <v>7</v>
      </c>
      <c r="C19" s="497" t="s">
        <v>4</v>
      </c>
      <c r="D19" s="636" t="s">
        <v>1541</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23"/>
      <c r="E24" s="624"/>
      <c r="F24" s="624"/>
      <c r="G24" s="624"/>
      <c r="H24" s="624"/>
      <c r="I24" s="625"/>
    </row>
    <row r="25" spans="1:9" ht="45" customHeight="1">
      <c r="A25" s="622"/>
      <c r="B25" s="607"/>
      <c r="C25" s="497" t="s">
        <v>11</v>
      </c>
      <c r="D25" s="623" t="s">
        <v>1528</v>
      </c>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t="s">
        <v>1578</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45538</v>
      </c>
      <c r="E30" s="643"/>
      <c r="F30" s="499" t="str">
        <f>IF(D30&lt;&gt;"","("&amp;CHOOSE(WEEKDAY(D30),"日曜日","月曜日","火曜日","水曜日","木曜日","金曜日","土曜日")&amp;")","")</f>
        <v>(火曜日)</v>
      </c>
      <c r="G30" s="341" t="s">
        <v>1</v>
      </c>
      <c r="H30" s="644"/>
      <c r="I30" s="645"/>
    </row>
    <row r="31" spans="1:9" ht="22.2" customHeight="1">
      <c r="A31" s="620"/>
      <c r="B31" s="626" t="s">
        <v>6</v>
      </c>
      <c r="C31" s="628" t="s">
        <v>15</v>
      </c>
      <c r="D31" s="629"/>
      <c r="E31" s="629"/>
      <c r="F31" s="630"/>
      <c r="G31" s="341" t="s">
        <v>2</v>
      </c>
      <c r="H31" s="510">
        <v>830</v>
      </c>
      <c r="I31" s="509"/>
    </row>
    <row r="32" spans="1:9" ht="21.6" customHeight="1">
      <c r="A32" s="620"/>
      <c r="B32" s="627"/>
      <c r="C32" s="631"/>
      <c r="D32" s="632"/>
      <c r="E32" s="632"/>
      <c r="F32" s="633"/>
      <c r="G32" s="341" t="s">
        <v>3</v>
      </c>
      <c r="H32" s="510">
        <v>1715</v>
      </c>
      <c r="I32" s="509"/>
    </row>
    <row r="33" spans="1:9" ht="54.6" customHeight="1">
      <c r="A33" s="620"/>
      <c r="B33" s="605" t="s">
        <v>7</v>
      </c>
      <c r="C33" s="497" t="s">
        <v>4</v>
      </c>
      <c r="D33" s="657" t="s">
        <v>1548</v>
      </c>
      <c r="E33" s="658"/>
      <c r="F33" s="658"/>
      <c r="G33" s="658"/>
      <c r="H33" s="658"/>
      <c r="I33" s="659"/>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23"/>
      <c r="E38" s="624"/>
      <c r="F38" s="624"/>
      <c r="G38" s="624"/>
      <c r="H38" s="624"/>
      <c r="I38" s="625"/>
    </row>
    <row r="39" spans="1:9" ht="45" customHeight="1">
      <c r="A39" s="620"/>
      <c r="B39" s="607"/>
      <c r="C39" s="497"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45540</v>
      </c>
      <c r="E44" s="643"/>
      <c r="F44" s="555" t="str">
        <f>IF(D44&lt;&gt;"","("&amp;CHOOSE(WEEKDAY(D44),"日曜日","月曜日","火曜日","水曜日","木曜日","金曜日","土曜日")&amp;")","")</f>
        <v>(木曜日)</v>
      </c>
      <c r="G44" s="341" t="s">
        <v>1</v>
      </c>
      <c r="H44" s="644" t="s">
        <v>1549</v>
      </c>
      <c r="I44" s="645"/>
    </row>
    <row r="45" spans="1:9" ht="14.4" customHeight="1">
      <c r="A45" s="620"/>
      <c r="B45" s="626" t="s">
        <v>6</v>
      </c>
      <c r="C45" s="628" t="s">
        <v>15</v>
      </c>
      <c r="D45" s="629"/>
      <c r="E45" s="629"/>
      <c r="F45" s="630"/>
      <c r="G45" s="341" t="s">
        <v>2</v>
      </c>
      <c r="H45" s="510">
        <v>818</v>
      </c>
      <c r="I45" s="511"/>
    </row>
    <row r="46" spans="1:9">
      <c r="A46" s="620"/>
      <c r="B46" s="627"/>
      <c r="C46" s="631"/>
      <c r="D46" s="632"/>
      <c r="E46" s="632"/>
      <c r="F46" s="633"/>
      <c r="G46" s="341" t="s">
        <v>3</v>
      </c>
      <c r="H46" s="510">
        <v>1715</v>
      </c>
      <c r="I46" s="511"/>
    </row>
    <row r="47" spans="1:9" ht="43.8" customHeight="1">
      <c r="A47" s="620"/>
      <c r="B47" s="605" t="s">
        <v>7</v>
      </c>
      <c r="C47" s="497" t="s">
        <v>4</v>
      </c>
      <c r="D47" s="636" t="s">
        <v>1552</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497" t="s">
        <v>10</v>
      </c>
      <c r="D52" s="623"/>
      <c r="E52" s="624"/>
      <c r="F52" s="624"/>
      <c r="G52" s="624"/>
      <c r="H52" s="624"/>
      <c r="I52" s="625"/>
    </row>
    <row r="53" spans="1:9" ht="51" customHeight="1">
      <c r="A53" s="620"/>
      <c r="B53" s="607"/>
      <c r="C53" s="497"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55" zoomScaleNormal="100" zoomScaleSheetLayoutView="100" workbookViewId="0">
      <selection activeCell="D2" sqref="D2:E2"/>
    </sheetView>
  </sheetViews>
  <sheetFormatPr defaultColWidth="8.69921875" defaultRowHeight="14.4"/>
  <cols>
    <col min="1" max="1" width="4.59765625" style="564" customWidth="1"/>
    <col min="2" max="2" width="9.09765625" style="564" customWidth="1"/>
    <col min="3" max="3" width="16.59765625" style="564" customWidth="1"/>
    <col min="4" max="4" width="6.59765625" style="564" customWidth="1"/>
    <col min="5" max="5" width="8.59765625" style="564" customWidth="1"/>
    <col min="6" max="7" width="10.59765625" style="564" customWidth="1"/>
    <col min="8" max="8" width="14.09765625" style="564" customWidth="1"/>
    <col min="9" max="9" width="8.296875" style="564" customWidth="1"/>
    <col min="10" max="16384" width="8.69921875" style="564"/>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45541</v>
      </c>
      <c r="E2" s="643"/>
      <c r="F2" s="565" t="str">
        <f>IF(D2&lt;&gt;"","("&amp;CHOOSE(WEEKDAY(D2),"日曜日","月曜日","火曜日","水曜日","木曜日","金曜日","土曜日")&amp;")","")</f>
        <v>(金曜日)</v>
      </c>
      <c r="G2" s="341" t="s">
        <v>1</v>
      </c>
      <c r="H2" s="644" t="s">
        <v>16</v>
      </c>
      <c r="I2" s="645"/>
    </row>
    <row r="3" spans="1:9" ht="22.2" customHeight="1">
      <c r="A3" s="622"/>
      <c r="B3" s="626" t="s">
        <v>6</v>
      </c>
      <c r="C3" s="628" t="s">
        <v>15</v>
      </c>
      <c r="D3" s="629"/>
      <c r="E3" s="629"/>
      <c r="F3" s="630"/>
      <c r="G3" s="341" t="s">
        <v>2</v>
      </c>
      <c r="H3" s="510">
        <v>808</v>
      </c>
      <c r="I3" s="509"/>
    </row>
    <row r="4" spans="1:9" ht="21.6" customHeight="1">
      <c r="A4" s="622"/>
      <c r="B4" s="627"/>
      <c r="C4" s="631"/>
      <c r="D4" s="632"/>
      <c r="E4" s="632"/>
      <c r="F4" s="633"/>
      <c r="G4" s="341" t="s">
        <v>3</v>
      </c>
      <c r="H4" s="510">
        <v>1728</v>
      </c>
      <c r="I4" s="509"/>
    </row>
    <row r="5" spans="1:9" ht="62.4" customHeight="1">
      <c r="A5" s="622"/>
      <c r="B5" s="605" t="s">
        <v>7</v>
      </c>
      <c r="C5" s="563" t="s">
        <v>4</v>
      </c>
      <c r="D5" s="636" t="s">
        <v>1553</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t="s">
        <v>1551</v>
      </c>
      <c r="E10" s="676"/>
      <c r="F10" s="676"/>
      <c r="G10" s="676"/>
      <c r="H10" s="676"/>
      <c r="I10" s="677"/>
    </row>
    <row r="11" spans="1:9" ht="45" customHeight="1">
      <c r="A11" s="622"/>
      <c r="B11" s="607"/>
      <c r="C11" s="563" t="s">
        <v>11</v>
      </c>
      <c r="D11" s="623" t="s">
        <v>1554</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1555</v>
      </c>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45542</v>
      </c>
      <c r="E16" s="643"/>
      <c r="F16" s="565" t="str">
        <f>IF(D16&lt;&gt;"","("&amp;CHOOSE(WEEKDAY(D16),"日曜日","月曜日","火曜日","水曜日","木曜日","金曜日","土曜日")&amp;")","")</f>
        <v>(土曜日)</v>
      </c>
      <c r="G16" s="341" t="s">
        <v>1</v>
      </c>
      <c r="H16" s="644" t="s">
        <v>16</v>
      </c>
      <c r="I16" s="645"/>
    </row>
    <row r="17" spans="1:9" ht="22.2" customHeight="1">
      <c r="A17" s="622"/>
      <c r="B17" s="626" t="s">
        <v>6</v>
      </c>
      <c r="C17" s="628" t="s">
        <v>15</v>
      </c>
      <c r="D17" s="629"/>
      <c r="E17" s="629"/>
      <c r="F17" s="630"/>
      <c r="G17" s="341" t="s">
        <v>2</v>
      </c>
      <c r="H17" s="510"/>
      <c r="I17" s="509">
        <v>1330</v>
      </c>
    </row>
    <row r="18" spans="1:9" ht="21.6" customHeight="1">
      <c r="A18" s="622"/>
      <c r="B18" s="627"/>
      <c r="C18" s="631"/>
      <c r="D18" s="632"/>
      <c r="E18" s="632"/>
      <c r="F18" s="633"/>
      <c r="G18" s="341" t="s">
        <v>3</v>
      </c>
      <c r="H18" s="510"/>
      <c r="I18" s="509">
        <v>1530</v>
      </c>
    </row>
    <row r="19" spans="1:9" ht="54.6" customHeight="1">
      <c r="A19" s="622"/>
      <c r="B19" s="605" t="s">
        <v>7</v>
      </c>
      <c r="C19" s="563" t="s">
        <v>4</v>
      </c>
      <c r="D19" s="636"/>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65" t="s">
        <v>1556</v>
      </c>
      <c r="E24" s="676"/>
      <c r="F24" s="676"/>
      <c r="G24" s="676"/>
      <c r="H24" s="676"/>
      <c r="I24" s="677"/>
    </row>
    <row r="25" spans="1:9" ht="45" customHeight="1">
      <c r="A25" s="622"/>
      <c r="B25" s="607"/>
      <c r="C25" s="563" t="s">
        <v>11</v>
      </c>
      <c r="D25" s="623"/>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45543</v>
      </c>
      <c r="E30" s="643"/>
      <c r="F30" s="565" t="str">
        <f>IF(D30&lt;&gt;"","("&amp;CHOOSE(WEEKDAY(D30),"日曜日","月曜日","火曜日","水曜日","木曜日","金曜日","土曜日")&amp;")","")</f>
        <v>(日曜日)</v>
      </c>
      <c r="G30" s="341" t="s">
        <v>1</v>
      </c>
      <c r="H30" s="644" t="s">
        <v>16</v>
      </c>
      <c r="I30" s="645"/>
    </row>
    <row r="31" spans="1:9" ht="22.2" customHeight="1">
      <c r="A31" s="620"/>
      <c r="B31" s="626" t="s">
        <v>6</v>
      </c>
      <c r="C31" s="628" t="s">
        <v>15</v>
      </c>
      <c r="D31" s="629"/>
      <c r="E31" s="629"/>
      <c r="F31" s="630"/>
      <c r="G31" s="341" t="s">
        <v>2</v>
      </c>
      <c r="H31" s="510"/>
      <c r="I31" s="509">
        <v>1330</v>
      </c>
    </row>
    <row r="32" spans="1:9" ht="21.6" customHeight="1">
      <c r="A32" s="620"/>
      <c r="B32" s="627"/>
      <c r="C32" s="631"/>
      <c r="D32" s="632"/>
      <c r="E32" s="632"/>
      <c r="F32" s="633"/>
      <c r="G32" s="341" t="s">
        <v>3</v>
      </c>
      <c r="H32" s="510"/>
      <c r="I32" s="509">
        <v>1520</v>
      </c>
    </row>
    <row r="33" spans="1:9" ht="54.6" customHeight="1">
      <c r="A33" s="620"/>
      <c r="B33" s="605" t="s">
        <v>7</v>
      </c>
      <c r="C33" s="563" t="s">
        <v>4</v>
      </c>
      <c r="D33" s="636"/>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65" t="s">
        <v>1576</v>
      </c>
      <c r="E38" s="676"/>
      <c r="F38" s="676"/>
      <c r="G38" s="676"/>
      <c r="H38" s="676"/>
      <c r="I38" s="677"/>
    </row>
    <row r="39" spans="1:9" ht="45" customHeight="1">
      <c r="A39" s="620"/>
      <c r="B39" s="607"/>
      <c r="C39" s="563"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45544</v>
      </c>
      <c r="E44" s="643"/>
      <c r="F44" s="565" t="str">
        <f>IF(D44&lt;&gt;"","("&amp;CHOOSE(WEEKDAY(D44),"日曜日","月曜日","火曜日","水曜日","木曜日","金曜日","土曜日")&amp;")","")</f>
        <v>(月曜日)</v>
      </c>
      <c r="G44" s="341" t="s">
        <v>1</v>
      </c>
      <c r="H44" s="644" t="s">
        <v>1549</v>
      </c>
      <c r="I44" s="645"/>
    </row>
    <row r="45" spans="1:9" ht="14.4" customHeight="1">
      <c r="A45" s="620"/>
      <c r="B45" s="626" t="s">
        <v>6</v>
      </c>
      <c r="C45" s="628" t="s">
        <v>15</v>
      </c>
      <c r="D45" s="629"/>
      <c r="E45" s="629"/>
      <c r="F45" s="630"/>
      <c r="G45" s="341" t="s">
        <v>2</v>
      </c>
      <c r="H45" s="510">
        <v>825</v>
      </c>
      <c r="I45" s="511"/>
    </row>
    <row r="46" spans="1:9">
      <c r="A46" s="620"/>
      <c r="B46" s="627"/>
      <c r="C46" s="631"/>
      <c r="D46" s="632"/>
      <c r="E46" s="632"/>
      <c r="F46" s="633"/>
      <c r="G46" s="341" t="s">
        <v>3</v>
      </c>
      <c r="H46" s="510">
        <v>1745</v>
      </c>
      <c r="I46" s="511"/>
    </row>
    <row r="47" spans="1:9" ht="43.8" customHeight="1">
      <c r="A47" s="620"/>
      <c r="B47" s="605" t="s">
        <v>7</v>
      </c>
      <c r="C47" s="563" t="s">
        <v>4</v>
      </c>
      <c r="D47" s="636" t="s">
        <v>1632</v>
      </c>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563" t="s">
        <v>10</v>
      </c>
      <c r="D52" s="623" t="s">
        <v>1567</v>
      </c>
      <c r="E52" s="624"/>
      <c r="F52" s="624"/>
      <c r="G52" s="624"/>
      <c r="H52" s="624"/>
      <c r="I52" s="625"/>
    </row>
    <row r="53" spans="1:9" ht="70.8" customHeight="1">
      <c r="A53" s="620"/>
      <c r="B53" s="607"/>
      <c r="C53" s="563" t="s">
        <v>11</v>
      </c>
      <c r="D53" s="623" t="s">
        <v>1568</v>
      </c>
      <c r="E53" s="624"/>
      <c r="F53" s="624"/>
      <c r="G53" s="624"/>
      <c r="H53" s="624"/>
      <c r="I53" s="625"/>
    </row>
    <row r="54" spans="1:9">
      <c r="A54" s="620"/>
      <c r="B54" s="612" t="s">
        <v>5</v>
      </c>
      <c r="C54" s="613"/>
      <c r="D54" s="613"/>
      <c r="E54" s="613"/>
      <c r="F54" s="613"/>
      <c r="G54" s="613"/>
      <c r="H54" s="613"/>
      <c r="I54" s="614"/>
    </row>
    <row r="55" spans="1:9" ht="43.95" customHeight="1">
      <c r="A55" s="620"/>
      <c r="B55" s="623" t="s">
        <v>1577</v>
      </c>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5" fitToHeight="0" orientation="portrait" r:id="rId1"/>
  <rowBreaks count="1" manualBreakCount="1">
    <brk id="27" min="1"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3" zoomScaleNormal="100" zoomScaleSheetLayoutView="100" workbookViewId="0">
      <selection activeCell="D2" sqref="D2:E2"/>
    </sheetView>
  </sheetViews>
  <sheetFormatPr defaultColWidth="8.69921875" defaultRowHeight="14.4"/>
  <cols>
    <col min="1" max="1" width="4.59765625" style="567" customWidth="1"/>
    <col min="2" max="2" width="9.09765625" style="567" customWidth="1"/>
    <col min="3" max="3" width="16.59765625" style="567" customWidth="1"/>
    <col min="4" max="4" width="6.59765625" style="567" customWidth="1"/>
    <col min="5" max="5" width="8.59765625" style="567" customWidth="1"/>
    <col min="6" max="7" width="10.59765625" style="567" customWidth="1"/>
    <col min="8" max="8" width="14.09765625" style="567" customWidth="1"/>
    <col min="9" max="9" width="10.3984375" style="567" customWidth="1"/>
    <col min="10" max="16384" width="8.69921875" style="567"/>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45545</v>
      </c>
      <c r="E2" s="643"/>
      <c r="F2" s="569" t="str">
        <f>IF(D2&lt;&gt;"","("&amp;CHOOSE(WEEKDAY(D2),"日曜日","月曜日","火曜日","水曜日","木曜日","金曜日","土曜日")&amp;")","")</f>
        <v>(火曜日)</v>
      </c>
      <c r="G2" s="341" t="s">
        <v>1</v>
      </c>
      <c r="H2" s="644" t="s">
        <v>16</v>
      </c>
      <c r="I2" s="645"/>
    </row>
    <row r="3" spans="1:9" ht="22.2" customHeight="1">
      <c r="A3" s="622"/>
      <c r="B3" s="626" t="s">
        <v>6</v>
      </c>
      <c r="C3" s="628" t="s">
        <v>15</v>
      </c>
      <c r="D3" s="629"/>
      <c r="E3" s="629"/>
      <c r="F3" s="630"/>
      <c r="G3" s="341" t="s">
        <v>2</v>
      </c>
      <c r="H3" s="510">
        <v>817</v>
      </c>
      <c r="I3" s="509"/>
    </row>
    <row r="4" spans="1:9" ht="21.6" customHeight="1">
      <c r="A4" s="622"/>
      <c r="B4" s="627"/>
      <c r="C4" s="631"/>
      <c r="D4" s="632"/>
      <c r="E4" s="632"/>
      <c r="F4" s="633"/>
      <c r="G4" s="341" t="s">
        <v>3</v>
      </c>
      <c r="H4" s="510">
        <v>1810</v>
      </c>
      <c r="I4" s="509"/>
    </row>
    <row r="5" spans="1:9" ht="62.4" customHeight="1">
      <c r="A5" s="622"/>
      <c r="B5" s="605" t="s">
        <v>7</v>
      </c>
      <c r="C5" s="568" t="s">
        <v>4</v>
      </c>
      <c r="D5" s="636" t="s">
        <v>1569</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c r="E10" s="676"/>
      <c r="F10" s="676"/>
      <c r="G10" s="676"/>
      <c r="H10" s="676"/>
      <c r="I10" s="677"/>
    </row>
    <row r="11" spans="1:9" ht="45" customHeight="1">
      <c r="A11" s="622"/>
      <c r="B11" s="607"/>
      <c r="C11" s="568"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1570</v>
      </c>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45547</v>
      </c>
      <c r="E16" s="643"/>
      <c r="F16" s="569" t="str">
        <f>IF(D16&lt;&gt;"","("&amp;CHOOSE(WEEKDAY(D16),"日曜日","月曜日","火曜日","水曜日","木曜日","金曜日","土曜日")&amp;")","")</f>
        <v>(木曜日)</v>
      </c>
      <c r="G16" s="341" t="s">
        <v>1</v>
      </c>
      <c r="H16" s="644" t="s">
        <v>16</v>
      </c>
      <c r="I16" s="645"/>
    </row>
    <row r="17" spans="1:9" ht="22.2" customHeight="1">
      <c r="A17" s="622"/>
      <c r="B17" s="626" t="s">
        <v>6</v>
      </c>
      <c r="C17" s="628" t="s">
        <v>15</v>
      </c>
      <c r="D17" s="629"/>
      <c r="E17" s="629"/>
      <c r="F17" s="630"/>
      <c r="G17" s="341" t="s">
        <v>2</v>
      </c>
      <c r="H17" s="510">
        <v>818</v>
      </c>
      <c r="I17" s="509"/>
    </row>
    <row r="18" spans="1:9" ht="21.6" customHeight="1">
      <c r="A18" s="622"/>
      <c r="B18" s="627"/>
      <c r="C18" s="631"/>
      <c r="D18" s="632"/>
      <c r="E18" s="632"/>
      <c r="F18" s="633"/>
      <c r="G18" s="341" t="s">
        <v>3</v>
      </c>
      <c r="H18" s="510"/>
      <c r="I18" s="509"/>
    </row>
    <row r="19" spans="1:9" ht="54.6" customHeight="1">
      <c r="A19" s="622"/>
      <c r="B19" s="605" t="s">
        <v>7</v>
      </c>
      <c r="C19" s="568" t="s">
        <v>4</v>
      </c>
      <c r="D19" s="636" t="s">
        <v>1581</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65" t="s">
        <v>1575</v>
      </c>
      <c r="E24" s="676"/>
      <c r="F24" s="676"/>
      <c r="G24" s="676"/>
      <c r="H24" s="676"/>
      <c r="I24" s="677"/>
    </row>
    <row r="25" spans="1:9" ht="45" customHeight="1">
      <c r="A25" s="622"/>
      <c r="B25" s="607"/>
      <c r="C25" s="568" t="s">
        <v>11</v>
      </c>
      <c r="D25" s="623"/>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t="s">
        <v>1579</v>
      </c>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45548</v>
      </c>
      <c r="E30" s="643"/>
      <c r="F30" s="569" t="str">
        <f>IF(D30&lt;&gt;"","("&amp;CHOOSE(WEEKDAY(D30),"日曜日","月曜日","火曜日","水曜日","木曜日","金曜日","土曜日")&amp;")","")</f>
        <v>(金曜日)</v>
      </c>
      <c r="G30" s="341" t="s">
        <v>1</v>
      </c>
      <c r="H30" s="644" t="s">
        <v>16</v>
      </c>
      <c r="I30" s="645"/>
    </row>
    <row r="31" spans="1:9" ht="22.2" customHeight="1">
      <c r="A31" s="620"/>
      <c r="B31" s="626" t="s">
        <v>6</v>
      </c>
      <c r="C31" s="628" t="s">
        <v>15</v>
      </c>
      <c r="D31" s="629"/>
      <c r="E31" s="629"/>
      <c r="F31" s="630"/>
      <c r="G31" s="341" t="s">
        <v>2</v>
      </c>
      <c r="H31" s="510"/>
      <c r="I31" s="509"/>
    </row>
    <row r="32" spans="1:9" ht="21.6" customHeight="1">
      <c r="A32" s="620"/>
      <c r="B32" s="627"/>
      <c r="C32" s="631"/>
      <c r="D32" s="632"/>
      <c r="E32" s="632"/>
      <c r="F32" s="633"/>
      <c r="G32" s="341" t="s">
        <v>3</v>
      </c>
      <c r="H32" s="510"/>
      <c r="I32" s="509"/>
    </row>
    <row r="33" spans="1:9" ht="54.6" customHeight="1">
      <c r="A33" s="620"/>
      <c r="B33" s="605" t="s">
        <v>7</v>
      </c>
      <c r="C33" s="568" t="s">
        <v>4</v>
      </c>
      <c r="D33" s="636" t="s">
        <v>1580</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65"/>
      <c r="E38" s="676"/>
      <c r="F38" s="676"/>
      <c r="G38" s="676"/>
      <c r="H38" s="676"/>
      <c r="I38" s="677"/>
    </row>
    <row r="39" spans="1:9" ht="45" customHeight="1">
      <c r="A39" s="620"/>
      <c r="B39" s="607"/>
      <c r="C39" s="568"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45549</v>
      </c>
      <c r="E44" s="643"/>
      <c r="F44" s="569" t="str">
        <f>IF(D44&lt;&gt;"","("&amp;CHOOSE(WEEKDAY(D44),"日曜日","月曜日","火曜日","水曜日","木曜日","金曜日","土曜日")&amp;")","")</f>
        <v>(土曜日)</v>
      </c>
      <c r="G44" s="341" t="s">
        <v>1</v>
      </c>
      <c r="H44" s="644" t="s">
        <v>16</v>
      </c>
      <c r="I44" s="645"/>
    </row>
    <row r="45" spans="1:9" ht="14.4" customHeight="1">
      <c r="A45" s="620"/>
      <c r="B45" s="626" t="s">
        <v>6</v>
      </c>
      <c r="C45" s="628" t="s">
        <v>15</v>
      </c>
      <c r="D45" s="629"/>
      <c r="E45" s="629"/>
      <c r="F45" s="630"/>
      <c r="G45" s="341" t="s">
        <v>2</v>
      </c>
      <c r="H45" s="510"/>
      <c r="I45" s="511">
        <v>1350</v>
      </c>
    </row>
    <row r="46" spans="1:9">
      <c r="A46" s="620"/>
      <c r="B46" s="627"/>
      <c r="C46" s="631"/>
      <c r="D46" s="632"/>
      <c r="E46" s="632"/>
      <c r="F46" s="633"/>
      <c r="G46" s="341" t="s">
        <v>3</v>
      </c>
      <c r="H46" s="510"/>
      <c r="I46" s="511">
        <v>1437</v>
      </c>
    </row>
    <row r="47" spans="1:9" ht="43.8" customHeight="1">
      <c r="A47" s="620"/>
      <c r="B47" s="605" t="s">
        <v>7</v>
      </c>
      <c r="C47" s="568"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568" t="s">
        <v>10</v>
      </c>
      <c r="D52" s="623" t="s">
        <v>1596</v>
      </c>
      <c r="E52" s="624"/>
      <c r="F52" s="624"/>
      <c r="G52" s="624"/>
      <c r="H52" s="624"/>
      <c r="I52" s="625"/>
    </row>
    <row r="53" spans="1:9" ht="51" customHeight="1">
      <c r="A53" s="620"/>
      <c r="B53" s="607"/>
      <c r="C53" s="568"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6" zoomScaleNormal="100" zoomScaleSheetLayoutView="100" workbookViewId="0">
      <selection activeCell="D2" sqref="D2:E2"/>
    </sheetView>
  </sheetViews>
  <sheetFormatPr defaultColWidth="8.69921875" defaultRowHeight="14.4"/>
  <cols>
    <col min="1" max="1" width="4.59765625" style="567" customWidth="1"/>
    <col min="2" max="2" width="9.09765625" style="567" customWidth="1"/>
    <col min="3" max="3" width="16.59765625" style="567" customWidth="1"/>
    <col min="4" max="4" width="6.59765625" style="567" customWidth="1"/>
    <col min="5" max="5" width="8.59765625" style="567" customWidth="1"/>
    <col min="6" max="7" width="10.59765625" style="567" customWidth="1"/>
    <col min="8" max="8" width="14.09765625" style="567" customWidth="1"/>
    <col min="9" max="9" width="10.3984375" style="567" customWidth="1"/>
    <col min="10" max="16384" width="8.69921875" style="567"/>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45550</v>
      </c>
      <c r="E2" s="643"/>
      <c r="F2" s="569" t="str">
        <f>IF(D2&lt;&gt;"","("&amp;CHOOSE(WEEKDAY(D2),"日曜日","月曜日","火曜日","水曜日","木曜日","金曜日","土曜日")&amp;")","")</f>
        <v>(日曜日)</v>
      </c>
      <c r="G2" s="341" t="s">
        <v>1</v>
      </c>
      <c r="H2" s="644" t="s">
        <v>1521</v>
      </c>
      <c r="I2" s="645"/>
    </row>
    <row r="3" spans="1:9" ht="22.2" customHeight="1">
      <c r="A3" s="622"/>
      <c r="B3" s="626" t="s">
        <v>6</v>
      </c>
      <c r="C3" s="628" t="s">
        <v>15</v>
      </c>
      <c r="D3" s="629"/>
      <c r="E3" s="629"/>
      <c r="F3" s="630"/>
      <c r="G3" s="341" t="s">
        <v>2</v>
      </c>
      <c r="H3" s="510"/>
      <c r="I3" s="509">
        <v>1420</v>
      </c>
    </row>
    <row r="4" spans="1:9" ht="21.6" customHeight="1">
      <c r="A4" s="622"/>
      <c r="B4" s="627"/>
      <c r="C4" s="631"/>
      <c r="D4" s="632"/>
      <c r="E4" s="632"/>
      <c r="F4" s="633"/>
      <c r="G4" s="341" t="s">
        <v>3</v>
      </c>
      <c r="H4" s="510"/>
      <c r="I4" s="509">
        <v>1500</v>
      </c>
    </row>
    <row r="5" spans="1:9" ht="62.4" customHeight="1">
      <c r="A5" s="622"/>
      <c r="B5" s="605" t="s">
        <v>7</v>
      </c>
      <c r="C5" s="568" t="s">
        <v>4</v>
      </c>
      <c r="D5" s="636"/>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23" t="s">
        <v>1595</v>
      </c>
      <c r="E10" s="624"/>
      <c r="F10" s="624"/>
      <c r="G10" s="624"/>
      <c r="H10" s="624"/>
      <c r="I10" s="625"/>
    </row>
    <row r="11" spans="1:9" ht="45" customHeight="1">
      <c r="A11" s="622"/>
      <c r="B11" s="607"/>
      <c r="C11" s="568"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45551</v>
      </c>
      <c r="E16" s="643"/>
      <c r="F16" s="569" t="str">
        <f>IF(D16&lt;&gt;"","("&amp;CHOOSE(WEEKDAY(D16),"日曜日","月曜日","火曜日","水曜日","木曜日","金曜日","土曜日")&amp;")","")</f>
        <v>(月曜日)</v>
      </c>
      <c r="G16" s="341" t="s">
        <v>1</v>
      </c>
      <c r="H16" s="644" t="s">
        <v>16</v>
      </c>
      <c r="I16" s="645"/>
    </row>
    <row r="17" spans="1:9" ht="22.2" customHeight="1">
      <c r="A17" s="622"/>
      <c r="B17" s="626" t="s">
        <v>6</v>
      </c>
      <c r="C17" s="628" t="s">
        <v>15</v>
      </c>
      <c r="D17" s="629"/>
      <c r="E17" s="629"/>
      <c r="F17" s="630"/>
      <c r="G17" s="341" t="s">
        <v>2</v>
      </c>
      <c r="H17" s="510"/>
      <c r="I17" s="509">
        <v>1340</v>
      </c>
    </row>
    <row r="18" spans="1:9" ht="21.6" customHeight="1">
      <c r="A18" s="622"/>
      <c r="B18" s="627"/>
      <c r="C18" s="631"/>
      <c r="D18" s="632"/>
      <c r="E18" s="632"/>
      <c r="F18" s="633"/>
      <c r="G18" s="341" t="s">
        <v>3</v>
      </c>
      <c r="H18" s="510"/>
      <c r="I18" s="509">
        <v>1444</v>
      </c>
    </row>
    <row r="19" spans="1:9" ht="54.6" customHeight="1">
      <c r="A19" s="622"/>
      <c r="B19" s="605" t="s">
        <v>7</v>
      </c>
      <c r="C19" s="568" t="s">
        <v>4</v>
      </c>
      <c r="D19" s="636"/>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23" t="s">
        <v>1594</v>
      </c>
      <c r="E24" s="624"/>
      <c r="F24" s="624"/>
      <c r="G24" s="624"/>
      <c r="H24" s="624"/>
      <c r="I24" s="625"/>
    </row>
    <row r="25" spans="1:9" ht="45" customHeight="1">
      <c r="A25" s="622"/>
      <c r="B25" s="607"/>
      <c r="C25" s="568" t="s">
        <v>11</v>
      </c>
      <c r="D25" s="623"/>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45552</v>
      </c>
      <c r="E30" s="643"/>
      <c r="F30" s="569" t="str">
        <f>IF(D30&lt;&gt;"","("&amp;CHOOSE(WEEKDAY(D30),"日曜日","月曜日","火曜日","水曜日","木曜日","金曜日","土曜日")&amp;")","")</f>
        <v>(火曜日)</v>
      </c>
      <c r="G30" s="341" t="s">
        <v>1</v>
      </c>
      <c r="H30" s="644" t="s">
        <v>16</v>
      </c>
      <c r="I30" s="645"/>
    </row>
    <row r="31" spans="1:9" ht="22.2" customHeight="1">
      <c r="A31" s="620"/>
      <c r="B31" s="626" t="s">
        <v>6</v>
      </c>
      <c r="C31" s="628" t="s">
        <v>15</v>
      </c>
      <c r="D31" s="629"/>
      <c r="E31" s="629"/>
      <c r="F31" s="630"/>
      <c r="G31" s="341" t="s">
        <v>2</v>
      </c>
      <c r="H31" s="510">
        <v>818</v>
      </c>
      <c r="I31" s="509"/>
    </row>
    <row r="32" spans="1:9" ht="21.6" customHeight="1">
      <c r="A32" s="620"/>
      <c r="B32" s="627"/>
      <c r="C32" s="631"/>
      <c r="D32" s="632"/>
      <c r="E32" s="632"/>
      <c r="F32" s="633"/>
      <c r="G32" s="341" t="s">
        <v>3</v>
      </c>
      <c r="H32" s="510">
        <v>1720</v>
      </c>
      <c r="I32" s="509"/>
    </row>
    <row r="33" spans="1:9" ht="54.6" customHeight="1">
      <c r="A33" s="620"/>
      <c r="B33" s="605" t="s">
        <v>7</v>
      </c>
      <c r="C33" s="568" t="s">
        <v>4</v>
      </c>
      <c r="D33" s="636" t="s">
        <v>1598</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65"/>
      <c r="E38" s="676"/>
      <c r="F38" s="676"/>
      <c r="G38" s="676"/>
      <c r="H38" s="676"/>
      <c r="I38" s="677"/>
    </row>
    <row r="39" spans="1:9" ht="45" customHeight="1">
      <c r="A39" s="620"/>
      <c r="B39" s="607"/>
      <c r="C39" s="568"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45554</v>
      </c>
      <c r="E44" s="643"/>
      <c r="F44" s="569" t="str">
        <f>IF(D44&lt;&gt;"","("&amp;CHOOSE(WEEKDAY(D44),"日曜日","月曜日","火曜日","水曜日","木曜日","金曜日","土曜日")&amp;")","")</f>
        <v>(木曜日)</v>
      </c>
      <c r="G44" s="341" t="s">
        <v>1</v>
      </c>
      <c r="H44" s="644" t="s">
        <v>16</v>
      </c>
      <c r="I44" s="645"/>
    </row>
    <row r="45" spans="1:9" ht="14.4" customHeight="1">
      <c r="A45" s="620"/>
      <c r="B45" s="626" t="s">
        <v>6</v>
      </c>
      <c r="C45" s="628" t="s">
        <v>15</v>
      </c>
      <c r="D45" s="629"/>
      <c r="E45" s="629"/>
      <c r="F45" s="630"/>
      <c r="G45" s="341" t="s">
        <v>2</v>
      </c>
      <c r="H45" s="510">
        <v>830</v>
      </c>
      <c r="I45" s="511"/>
    </row>
    <row r="46" spans="1:9">
      <c r="A46" s="620"/>
      <c r="B46" s="627"/>
      <c r="C46" s="631"/>
      <c r="D46" s="632"/>
      <c r="E46" s="632"/>
      <c r="F46" s="633"/>
      <c r="G46" s="341" t="s">
        <v>3</v>
      </c>
      <c r="H46" s="510">
        <v>1715</v>
      </c>
      <c r="I46" s="511"/>
    </row>
    <row r="47" spans="1:9" ht="43.8" customHeight="1">
      <c r="A47" s="620"/>
      <c r="B47" s="605" t="s">
        <v>7</v>
      </c>
      <c r="C47" s="568" t="s">
        <v>4</v>
      </c>
      <c r="D47" s="657" t="s">
        <v>1599</v>
      </c>
      <c r="E47" s="658"/>
      <c r="F47" s="658"/>
      <c r="G47" s="658"/>
      <c r="H47" s="658"/>
      <c r="I47" s="659"/>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568" t="s">
        <v>10</v>
      </c>
      <c r="D52" s="623"/>
      <c r="E52" s="624"/>
      <c r="F52" s="624"/>
      <c r="G52" s="624"/>
      <c r="H52" s="624"/>
      <c r="I52" s="625"/>
    </row>
    <row r="53" spans="1:9" ht="51" customHeight="1">
      <c r="A53" s="620"/>
      <c r="B53" s="607"/>
      <c r="C53" s="568"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4" zoomScaleNormal="100" zoomScaleSheetLayoutView="100" workbookViewId="0">
      <selection activeCell="D2" sqref="D2:E2"/>
    </sheetView>
  </sheetViews>
  <sheetFormatPr defaultColWidth="8.69921875" defaultRowHeight="14.4"/>
  <cols>
    <col min="1" max="1" width="4.59765625" style="567" customWidth="1"/>
    <col min="2" max="2" width="9.09765625" style="567" customWidth="1"/>
    <col min="3" max="3" width="16.59765625" style="567" customWidth="1"/>
    <col min="4" max="4" width="6.59765625" style="567" customWidth="1"/>
    <col min="5" max="5" width="8.59765625" style="567" customWidth="1"/>
    <col min="6" max="7" width="10.59765625" style="567" customWidth="1"/>
    <col min="8" max="8" width="14.09765625" style="567" customWidth="1"/>
    <col min="9" max="9" width="10.3984375" style="567" customWidth="1"/>
    <col min="10" max="16384" width="8.69921875" style="567"/>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45555</v>
      </c>
      <c r="E2" s="643"/>
      <c r="F2" s="569" t="str">
        <f>IF(D2&lt;&gt;"","("&amp;CHOOSE(WEEKDAY(D2),"日曜日","月曜日","火曜日","水曜日","木曜日","金曜日","土曜日")&amp;")","")</f>
        <v>(金曜日)</v>
      </c>
      <c r="G2" s="341" t="s">
        <v>1</v>
      </c>
      <c r="H2" s="644" t="s">
        <v>16</v>
      </c>
      <c r="I2" s="645"/>
    </row>
    <row r="3" spans="1:9" ht="22.2" customHeight="1">
      <c r="A3" s="622"/>
      <c r="B3" s="626" t="s">
        <v>6</v>
      </c>
      <c r="C3" s="628" t="s">
        <v>15</v>
      </c>
      <c r="D3" s="629"/>
      <c r="E3" s="629"/>
      <c r="F3" s="630"/>
      <c r="G3" s="341" t="s">
        <v>2</v>
      </c>
      <c r="H3" s="510">
        <v>830</v>
      </c>
      <c r="I3" s="509"/>
    </row>
    <row r="4" spans="1:9" ht="21.6" customHeight="1">
      <c r="A4" s="622"/>
      <c r="B4" s="627"/>
      <c r="C4" s="631"/>
      <c r="D4" s="632"/>
      <c r="E4" s="632"/>
      <c r="F4" s="633"/>
      <c r="G4" s="341" t="s">
        <v>3</v>
      </c>
      <c r="H4" s="510">
        <v>1715</v>
      </c>
      <c r="I4" s="509"/>
    </row>
    <row r="5" spans="1:9" ht="51" customHeight="1">
      <c r="A5" s="622"/>
      <c r="B5" s="605" t="s">
        <v>7</v>
      </c>
      <c r="C5" s="568" t="s">
        <v>4</v>
      </c>
      <c r="D5" s="657" t="s">
        <v>1599</v>
      </c>
      <c r="E5" s="658"/>
      <c r="F5" s="658"/>
      <c r="G5" s="658"/>
      <c r="H5" s="658"/>
      <c r="I5" s="659"/>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c r="E10" s="676"/>
      <c r="F10" s="676"/>
      <c r="G10" s="676"/>
      <c r="H10" s="676"/>
      <c r="I10" s="677"/>
    </row>
    <row r="11" spans="1:9" ht="45" customHeight="1">
      <c r="A11" s="622"/>
      <c r="B11" s="607"/>
      <c r="C11" s="568"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45556</v>
      </c>
      <c r="E16" s="643"/>
      <c r="F16" s="569" t="str">
        <f>IF(D16&lt;&gt;"","("&amp;CHOOSE(WEEKDAY(D16),"日曜日","月曜日","火曜日","水曜日","木曜日","金曜日","土曜日")&amp;")","")</f>
        <v>(土曜日)</v>
      </c>
      <c r="G16" s="341" t="s">
        <v>1</v>
      </c>
      <c r="H16" s="644" t="s">
        <v>1603</v>
      </c>
      <c r="I16" s="645"/>
    </row>
    <row r="17" spans="1:9" ht="22.2" customHeight="1">
      <c r="A17" s="622"/>
      <c r="B17" s="626" t="s">
        <v>6</v>
      </c>
      <c r="C17" s="628" t="s">
        <v>15</v>
      </c>
      <c r="D17" s="629"/>
      <c r="E17" s="629"/>
      <c r="F17" s="630"/>
      <c r="G17" s="341" t="s">
        <v>2</v>
      </c>
      <c r="H17" s="510"/>
      <c r="I17" s="509">
        <v>1300</v>
      </c>
    </row>
    <row r="18" spans="1:9" ht="21.6" customHeight="1">
      <c r="A18" s="622"/>
      <c r="B18" s="627"/>
      <c r="C18" s="631"/>
      <c r="D18" s="632"/>
      <c r="E18" s="632"/>
      <c r="F18" s="633"/>
      <c r="G18" s="341" t="s">
        <v>3</v>
      </c>
      <c r="H18" s="510"/>
      <c r="I18" s="509">
        <v>1400</v>
      </c>
    </row>
    <row r="19" spans="1:9" ht="54.6" customHeight="1">
      <c r="A19" s="622"/>
      <c r="B19" s="605" t="s">
        <v>7</v>
      </c>
      <c r="C19" s="568" t="s">
        <v>4</v>
      </c>
      <c r="D19" s="636"/>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65" t="s">
        <v>1602</v>
      </c>
      <c r="E24" s="676"/>
      <c r="F24" s="676"/>
      <c r="G24" s="676"/>
      <c r="H24" s="676"/>
      <c r="I24" s="677"/>
    </row>
    <row r="25" spans="1:9" ht="45" customHeight="1">
      <c r="A25" s="622"/>
      <c r="B25" s="607"/>
      <c r="C25" s="568" t="s">
        <v>11</v>
      </c>
      <c r="D25" s="623"/>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45557</v>
      </c>
      <c r="E30" s="643"/>
      <c r="F30" s="569" t="str">
        <f>IF(D30&lt;&gt;"","("&amp;CHOOSE(WEEKDAY(D30),"日曜日","月曜日","火曜日","水曜日","木曜日","金曜日","土曜日")&amp;")","")</f>
        <v>(日曜日)</v>
      </c>
      <c r="G30" s="341" t="s">
        <v>1</v>
      </c>
      <c r="H30" s="644" t="s">
        <v>636</v>
      </c>
      <c r="I30" s="645"/>
    </row>
    <row r="31" spans="1:9" ht="22.2" customHeight="1">
      <c r="A31" s="620"/>
      <c r="B31" s="626" t="s">
        <v>6</v>
      </c>
      <c r="C31" s="628" t="s">
        <v>15</v>
      </c>
      <c r="D31" s="629"/>
      <c r="E31" s="629"/>
      <c r="F31" s="630"/>
      <c r="G31" s="341" t="s">
        <v>2</v>
      </c>
      <c r="H31" s="510"/>
      <c r="I31" s="509">
        <v>1330</v>
      </c>
    </row>
    <row r="32" spans="1:9" ht="21.6" customHeight="1">
      <c r="A32" s="620"/>
      <c r="B32" s="627"/>
      <c r="C32" s="631"/>
      <c r="D32" s="632"/>
      <c r="E32" s="632"/>
      <c r="F32" s="633"/>
      <c r="G32" s="341" t="s">
        <v>3</v>
      </c>
      <c r="H32" s="510"/>
      <c r="I32" s="509">
        <v>1515</v>
      </c>
    </row>
    <row r="33" spans="1:9" ht="54.6" customHeight="1">
      <c r="A33" s="620"/>
      <c r="B33" s="605" t="s">
        <v>7</v>
      </c>
      <c r="C33" s="568" t="s">
        <v>4</v>
      </c>
      <c r="D33" s="636"/>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65" t="s">
        <v>1600</v>
      </c>
      <c r="E38" s="676"/>
      <c r="F38" s="676"/>
      <c r="G38" s="676"/>
      <c r="H38" s="676"/>
      <c r="I38" s="677"/>
    </row>
    <row r="39" spans="1:9" ht="45" customHeight="1">
      <c r="A39" s="620"/>
      <c r="B39" s="607"/>
      <c r="C39" s="568"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45558</v>
      </c>
      <c r="E44" s="643"/>
      <c r="F44" s="569" t="str">
        <f>IF(D44&lt;&gt;"","("&amp;CHOOSE(WEEKDAY(D44),"日曜日","月曜日","火曜日","水曜日","木曜日","金曜日","土曜日")&amp;")","")</f>
        <v>(月曜日)</v>
      </c>
      <c r="G44" s="341" t="s">
        <v>1</v>
      </c>
      <c r="H44" s="644" t="s">
        <v>1601</v>
      </c>
      <c r="I44" s="645"/>
    </row>
    <row r="45" spans="1:9" ht="14.4" customHeight="1">
      <c r="A45" s="620"/>
      <c r="B45" s="626" t="s">
        <v>6</v>
      </c>
      <c r="C45" s="628" t="s">
        <v>15</v>
      </c>
      <c r="D45" s="629"/>
      <c r="E45" s="629"/>
      <c r="F45" s="630"/>
      <c r="G45" s="341" t="s">
        <v>2</v>
      </c>
      <c r="H45" s="510"/>
      <c r="I45" s="511">
        <v>1330</v>
      </c>
    </row>
    <row r="46" spans="1:9">
      <c r="A46" s="620"/>
      <c r="B46" s="627"/>
      <c r="C46" s="631"/>
      <c r="D46" s="632"/>
      <c r="E46" s="632"/>
      <c r="F46" s="633"/>
      <c r="G46" s="341" t="s">
        <v>3</v>
      </c>
      <c r="H46" s="510"/>
      <c r="I46" s="511">
        <v>1500</v>
      </c>
    </row>
    <row r="47" spans="1:9" ht="43.8" customHeight="1">
      <c r="A47" s="620"/>
      <c r="B47" s="605" t="s">
        <v>7</v>
      </c>
      <c r="C47" s="568"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568" t="s">
        <v>10</v>
      </c>
      <c r="D52" s="665" t="s">
        <v>1612</v>
      </c>
      <c r="E52" s="676"/>
      <c r="F52" s="676"/>
      <c r="G52" s="676"/>
      <c r="H52" s="676"/>
      <c r="I52" s="677"/>
    </row>
    <row r="53" spans="1:9" ht="51" customHeight="1">
      <c r="A53" s="620"/>
      <c r="B53" s="607"/>
      <c r="C53" s="568"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B55:I55"/>
    <mergeCell ref="B47:B53"/>
    <mergeCell ref="D47:I47"/>
    <mergeCell ref="C48:C49"/>
    <mergeCell ref="E48:H48"/>
    <mergeCell ref="E49:H49"/>
    <mergeCell ref="C50:C51"/>
    <mergeCell ref="E50:H50"/>
    <mergeCell ref="E51:H51"/>
    <mergeCell ref="D52:I52"/>
    <mergeCell ref="D53:I53"/>
    <mergeCell ref="B41:I41"/>
    <mergeCell ref="B44:C44"/>
    <mergeCell ref="D44:E44"/>
    <mergeCell ref="H44:I44"/>
    <mergeCell ref="B54:I54"/>
    <mergeCell ref="E36:H36"/>
    <mergeCell ref="E37:H37"/>
    <mergeCell ref="D38:I38"/>
    <mergeCell ref="D39:I39"/>
    <mergeCell ref="B40:I40"/>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B17:B18"/>
    <mergeCell ref="C17:F18"/>
    <mergeCell ref="B19:B25"/>
    <mergeCell ref="D19:I19"/>
    <mergeCell ref="C20:C21"/>
    <mergeCell ref="E20:H20"/>
    <mergeCell ref="E21:H21"/>
    <mergeCell ref="C22:C23"/>
    <mergeCell ref="E22:H22"/>
    <mergeCell ref="E23:H23"/>
    <mergeCell ref="D24:I24"/>
    <mergeCell ref="D25:I25"/>
    <mergeCell ref="B12:I12"/>
    <mergeCell ref="B13:I13"/>
    <mergeCell ref="B14:I14"/>
    <mergeCell ref="B16:C16"/>
    <mergeCell ref="D16:E16"/>
    <mergeCell ref="H16:I16"/>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topLeftCell="A42" zoomScaleNormal="100" zoomScaleSheetLayoutView="100" workbookViewId="0">
      <selection activeCell="D2" sqref="D2:E2"/>
    </sheetView>
  </sheetViews>
  <sheetFormatPr defaultColWidth="8.69921875" defaultRowHeight="14.4"/>
  <cols>
    <col min="1" max="1" width="4.59765625" style="580" customWidth="1"/>
    <col min="2" max="2" width="9.09765625" style="580" customWidth="1"/>
    <col min="3" max="3" width="16.59765625" style="580" customWidth="1"/>
    <col min="4" max="4" width="6.59765625" style="580" customWidth="1"/>
    <col min="5" max="5" width="8.59765625" style="580" customWidth="1"/>
    <col min="6" max="7" width="10.59765625" style="580" customWidth="1"/>
    <col min="8" max="8" width="14.09765625" style="580" customWidth="1"/>
    <col min="9" max="9" width="10.3984375" style="580" customWidth="1"/>
    <col min="10" max="16384" width="8.69921875" style="580"/>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45559</v>
      </c>
      <c r="E2" s="643"/>
      <c r="F2" s="581" t="str">
        <f>IF(D2&lt;&gt;"","("&amp;CHOOSE(WEEKDAY(D2),"日曜日","月曜日","火曜日","水曜日","木曜日","金曜日","土曜日")&amp;")","")</f>
        <v>(火曜日)</v>
      </c>
      <c r="G2" s="341" t="s">
        <v>1</v>
      </c>
      <c r="H2" s="644" t="s">
        <v>1622</v>
      </c>
      <c r="I2" s="645"/>
    </row>
    <row r="3" spans="1:9" ht="22.2" customHeight="1">
      <c r="A3" s="622"/>
      <c r="B3" s="626" t="s">
        <v>6</v>
      </c>
      <c r="C3" s="628" t="s">
        <v>15</v>
      </c>
      <c r="D3" s="629"/>
      <c r="E3" s="629"/>
      <c r="F3" s="630"/>
      <c r="G3" s="341" t="s">
        <v>2</v>
      </c>
      <c r="H3" s="510">
        <v>825</v>
      </c>
      <c r="I3" s="509"/>
    </row>
    <row r="4" spans="1:9" ht="21.6" customHeight="1">
      <c r="A4" s="622"/>
      <c r="B4" s="627"/>
      <c r="C4" s="631"/>
      <c r="D4" s="632"/>
      <c r="E4" s="632"/>
      <c r="F4" s="633"/>
      <c r="G4" s="341" t="s">
        <v>3</v>
      </c>
      <c r="H4" s="510">
        <v>1735</v>
      </c>
      <c r="I4" s="509"/>
    </row>
    <row r="5" spans="1:9" ht="51" customHeight="1">
      <c r="A5" s="622"/>
      <c r="B5" s="605" t="s">
        <v>7</v>
      </c>
      <c r="C5" s="579" t="s">
        <v>4</v>
      </c>
      <c r="D5" s="636" t="s">
        <v>1623</v>
      </c>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c r="E10" s="676"/>
      <c r="F10" s="676"/>
      <c r="G10" s="676"/>
      <c r="H10" s="676"/>
      <c r="I10" s="677"/>
    </row>
    <row r="11" spans="1:9" ht="45" customHeight="1">
      <c r="A11" s="622"/>
      <c r="B11" s="607"/>
      <c r="C11" s="579" t="s">
        <v>11</v>
      </c>
      <c r="D11" s="623" t="s">
        <v>1625</v>
      </c>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t="s">
        <v>1624</v>
      </c>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45561</v>
      </c>
      <c r="E16" s="643"/>
      <c r="F16" s="581" t="str">
        <f>IF(D16&lt;&gt;"","("&amp;CHOOSE(WEEKDAY(D16),"日曜日","月曜日","火曜日","水曜日","木曜日","金曜日","土曜日")&amp;")","")</f>
        <v>(木曜日)</v>
      </c>
      <c r="G16" s="341" t="s">
        <v>1</v>
      </c>
      <c r="H16" s="644" t="s">
        <v>16</v>
      </c>
      <c r="I16" s="645"/>
    </row>
    <row r="17" spans="1:9" ht="22.2" customHeight="1">
      <c r="A17" s="622"/>
      <c r="B17" s="626" t="s">
        <v>6</v>
      </c>
      <c r="C17" s="628" t="s">
        <v>15</v>
      </c>
      <c r="D17" s="629"/>
      <c r="E17" s="629"/>
      <c r="F17" s="630"/>
      <c r="G17" s="341" t="s">
        <v>2</v>
      </c>
      <c r="H17" s="510">
        <v>820</v>
      </c>
      <c r="I17" s="509"/>
    </row>
    <row r="18" spans="1:9" ht="21.6" customHeight="1">
      <c r="A18" s="622"/>
      <c r="B18" s="627"/>
      <c r="C18" s="631"/>
      <c r="D18" s="632"/>
      <c r="E18" s="632"/>
      <c r="F18" s="633"/>
      <c r="G18" s="341" t="s">
        <v>3</v>
      </c>
      <c r="H18" s="510">
        <v>1742</v>
      </c>
      <c r="I18" s="509"/>
    </row>
    <row r="19" spans="1:9" ht="54.6" customHeight="1">
      <c r="A19" s="622"/>
      <c r="B19" s="605" t="s">
        <v>7</v>
      </c>
      <c r="C19" s="579" t="s">
        <v>4</v>
      </c>
      <c r="D19" s="636" t="s">
        <v>1630</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65" t="s">
        <v>1628</v>
      </c>
      <c r="E24" s="676"/>
      <c r="F24" s="676"/>
      <c r="G24" s="676"/>
      <c r="H24" s="676"/>
      <c r="I24" s="677"/>
    </row>
    <row r="25" spans="1:9" ht="61.2" customHeight="1">
      <c r="A25" s="622"/>
      <c r="B25" s="607"/>
      <c r="C25" s="579" t="s">
        <v>11</v>
      </c>
      <c r="D25" s="623" t="s">
        <v>1629</v>
      </c>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令和６年</v>
      </c>
      <c r="C30" s="642" t="e">
        <f>"令和"&amp;YEAR(#REF!)-2018&amp;"年"</f>
        <v>#REF!</v>
      </c>
      <c r="D30" s="643">
        <v>45562</v>
      </c>
      <c r="E30" s="643"/>
      <c r="F30" s="581" t="str">
        <f>IF(D30&lt;&gt;"","("&amp;CHOOSE(WEEKDAY(D30),"日曜日","月曜日","火曜日","水曜日","木曜日","金曜日","土曜日")&amp;")","")</f>
        <v>(金曜日)</v>
      </c>
      <c r="G30" s="341" t="s">
        <v>1</v>
      </c>
      <c r="H30" s="644" t="s">
        <v>636</v>
      </c>
      <c r="I30" s="645"/>
    </row>
    <row r="31" spans="1:9" ht="22.2" customHeight="1">
      <c r="A31" s="620"/>
      <c r="B31" s="626" t="s">
        <v>6</v>
      </c>
      <c r="C31" s="628" t="s">
        <v>15</v>
      </c>
      <c r="D31" s="629"/>
      <c r="E31" s="629"/>
      <c r="F31" s="630"/>
      <c r="G31" s="341" t="s">
        <v>2</v>
      </c>
      <c r="H31" s="510">
        <v>824</v>
      </c>
      <c r="I31" s="509"/>
    </row>
    <row r="32" spans="1:9" ht="21.6" customHeight="1">
      <c r="A32" s="620"/>
      <c r="B32" s="627"/>
      <c r="C32" s="631"/>
      <c r="D32" s="632"/>
      <c r="E32" s="632"/>
      <c r="F32" s="633"/>
      <c r="G32" s="341" t="s">
        <v>3</v>
      </c>
      <c r="H32" s="510"/>
      <c r="I32" s="509"/>
    </row>
    <row r="33" spans="1:9" ht="54.6" customHeight="1">
      <c r="A33" s="620"/>
      <c r="B33" s="605" t="s">
        <v>7</v>
      </c>
      <c r="C33" s="579" t="s">
        <v>4</v>
      </c>
      <c r="D33" s="636" t="s">
        <v>1631</v>
      </c>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65"/>
      <c r="E38" s="676"/>
      <c r="F38" s="676"/>
      <c r="G38" s="676"/>
      <c r="H38" s="676"/>
      <c r="I38" s="677"/>
    </row>
    <row r="39" spans="1:9" ht="45" customHeight="1">
      <c r="A39" s="620"/>
      <c r="B39" s="607"/>
      <c r="C39" s="579" t="s">
        <v>11</v>
      </c>
      <c r="D39" s="623" t="s">
        <v>1313</v>
      </c>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令和６年</v>
      </c>
      <c r="C44" s="642" t="e">
        <f>"令和"&amp;YEAR(#REF!)-2018&amp;"年"</f>
        <v>#REF!</v>
      </c>
      <c r="D44" s="643">
        <v>45563</v>
      </c>
      <c r="E44" s="643"/>
      <c r="F44" s="581" t="str">
        <f>IF(D44&lt;&gt;"","("&amp;CHOOSE(WEEKDAY(D44),"日曜日","月曜日","火曜日","水曜日","木曜日","金曜日","土曜日")&amp;")","")</f>
        <v>(土曜日)</v>
      </c>
      <c r="G44" s="341" t="s">
        <v>1</v>
      </c>
      <c r="H44" s="644" t="s">
        <v>676</v>
      </c>
      <c r="I44" s="645"/>
    </row>
    <row r="45" spans="1:9" ht="14.4" customHeight="1">
      <c r="A45" s="620"/>
      <c r="B45" s="626" t="s">
        <v>6</v>
      </c>
      <c r="C45" s="628" t="s">
        <v>15</v>
      </c>
      <c r="D45" s="629"/>
      <c r="E45" s="629"/>
      <c r="F45" s="630"/>
      <c r="G45" s="341" t="s">
        <v>2</v>
      </c>
      <c r="H45" s="510"/>
      <c r="I45" s="511">
        <v>1330</v>
      </c>
    </row>
    <row r="46" spans="1:9">
      <c r="A46" s="620"/>
      <c r="B46" s="627"/>
      <c r="C46" s="631"/>
      <c r="D46" s="632"/>
      <c r="E46" s="632"/>
      <c r="F46" s="633"/>
      <c r="G46" s="341" t="s">
        <v>3</v>
      </c>
      <c r="H46" s="510"/>
      <c r="I46" s="511">
        <v>1505</v>
      </c>
    </row>
    <row r="47" spans="1:9" ht="43.8" customHeight="1">
      <c r="A47" s="620"/>
      <c r="B47" s="605" t="s">
        <v>7</v>
      </c>
      <c r="C47" s="579"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579" t="s">
        <v>10</v>
      </c>
      <c r="D52" s="665" t="s">
        <v>1639</v>
      </c>
      <c r="E52" s="676"/>
      <c r="F52" s="676"/>
      <c r="G52" s="676"/>
      <c r="H52" s="676"/>
      <c r="I52" s="677"/>
    </row>
    <row r="53" spans="1:9" ht="51" customHeight="1">
      <c r="A53" s="620"/>
      <c r="B53" s="607"/>
      <c r="C53" s="579"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view="pageBreakPreview" zoomScaleNormal="100" zoomScaleSheetLayoutView="100" workbookViewId="0">
      <selection activeCell="D2" sqref="D2:E2"/>
    </sheetView>
  </sheetViews>
  <sheetFormatPr defaultColWidth="8.69921875" defaultRowHeight="14.4"/>
  <cols>
    <col min="1" max="1" width="4.59765625" style="580" customWidth="1"/>
    <col min="2" max="2" width="9.09765625" style="580" customWidth="1"/>
    <col min="3" max="3" width="16.59765625" style="580" customWidth="1"/>
    <col min="4" max="4" width="6.59765625" style="580" customWidth="1"/>
    <col min="5" max="5" width="8.59765625" style="580" customWidth="1"/>
    <col min="6" max="7" width="10.59765625" style="580" customWidth="1"/>
    <col min="8" max="8" width="14.09765625" style="580" customWidth="1"/>
    <col min="9" max="9" width="10.3984375" style="580" customWidth="1"/>
    <col min="10" max="16384" width="8.69921875" style="580"/>
  </cols>
  <sheetData>
    <row r="1" spans="1:9" ht="18.75" customHeight="1">
      <c r="A1" s="621"/>
      <c r="B1" s="334" t="s">
        <v>0</v>
      </c>
      <c r="C1" s="2"/>
      <c r="D1" s="2"/>
      <c r="E1" s="2"/>
      <c r="F1" s="2"/>
      <c r="G1" s="2"/>
      <c r="H1" s="2"/>
      <c r="I1" s="2"/>
    </row>
    <row r="2" spans="1:9" ht="24" customHeight="1">
      <c r="A2" s="622"/>
      <c r="B2" s="641" t="str">
        <f>IF(D2&lt;&gt;"","令和"&amp;DBCS(YEAR(D2)-2018)&amp;"年","右のセルに日付入力→")</f>
        <v>令和６年</v>
      </c>
      <c r="C2" s="642" t="e">
        <f>"令和"&amp;YEAR(#REF!)-2018&amp;"年"</f>
        <v>#REF!</v>
      </c>
      <c r="D2" s="643">
        <v>45564</v>
      </c>
      <c r="E2" s="643"/>
      <c r="F2" s="581" t="str">
        <f>IF(D2&lt;&gt;"","("&amp;CHOOSE(WEEKDAY(D2),"日曜日","月曜日","火曜日","水曜日","木曜日","金曜日","土曜日")&amp;")","")</f>
        <v>(日曜日)</v>
      </c>
      <c r="G2" s="341" t="s">
        <v>1</v>
      </c>
      <c r="H2" s="644" t="s">
        <v>1646</v>
      </c>
      <c r="I2" s="645"/>
    </row>
    <row r="3" spans="1:9" ht="22.2" customHeight="1">
      <c r="A3" s="622"/>
      <c r="B3" s="626" t="s">
        <v>6</v>
      </c>
      <c r="C3" s="628" t="s">
        <v>15</v>
      </c>
      <c r="D3" s="629"/>
      <c r="E3" s="629"/>
      <c r="F3" s="630"/>
      <c r="G3" s="341" t="s">
        <v>2</v>
      </c>
      <c r="H3" s="510"/>
      <c r="I3" s="509">
        <v>1340</v>
      </c>
    </row>
    <row r="4" spans="1:9" ht="21.6" customHeight="1">
      <c r="A4" s="622"/>
      <c r="B4" s="627"/>
      <c r="C4" s="631"/>
      <c r="D4" s="632"/>
      <c r="E4" s="632"/>
      <c r="F4" s="633"/>
      <c r="G4" s="341" t="s">
        <v>3</v>
      </c>
      <c r="H4" s="510"/>
      <c r="I4" s="509">
        <v>1530</v>
      </c>
    </row>
    <row r="5" spans="1:9" ht="51" customHeight="1">
      <c r="A5" s="622"/>
      <c r="B5" s="605" t="s">
        <v>7</v>
      </c>
      <c r="C5" s="579" t="s">
        <v>4</v>
      </c>
      <c r="D5" s="636"/>
      <c r="E5" s="637"/>
      <c r="F5" s="637"/>
      <c r="G5" s="637"/>
      <c r="H5" s="637"/>
      <c r="I5" s="638"/>
    </row>
    <row r="6" spans="1:9" ht="22.2" customHeight="1">
      <c r="A6" s="622"/>
      <c r="B6" s="606"/>
      <c r="C6" s="608" t="s">
        <v>8</v>
      </c>
      <c r="D6" s="4" t="s">
        <v>12</v>
      </c>
      <c r="E6" s="609"/>
      <c r="F6" s="609"/>
      <c r="G6" s="609"/>
      <c r="H6" s="609"/>
      <c r="I6" s="5" t="s">
        <v>1255</v>
      </c>
    </row>
    <row r="7" spans="1:9" ht="22.2" customHeight="1">
      <c r="A7" s="622"/>
      <c r="B7" s="606"/>
      <c r="C7" s="608"/>
      <c r="D7" s="422" t="s">
        <v>13</v>
      </c>
      <c r="E7" s="610"/>
      <c r="F7" s="610"/>
      <c r="G7" s="610"/>
      <c r="H7" s="610"/>
      <c r="I7" s="6" t="s">
        <v>1255</v>
      </c>
    </row>
    <row r="8" spans="1:9" ht="22.2" customHeight="1">
      <c r="A8" s="622"/>
      <c r="B8" s="606"/>
      <c r="C8" s="611" t="s">
        <v>9</v>
      </c>
      <c r="D8" s="4" t="s">
        <v>12</v>
      </c>
      <c r="E8" s="609"/>
      <c r="F8" s="609"/>
      <c r="G8" s="609"/>
      <c r="H8" s="609"/>
      <c r="I8" s="5" t="s">
        <v>1255</v>
      </c>
    </row>
    <row r="9" spans="1:9" ht="22.2" customHeight="1">
      <c r="A9" s="622"/>
      <c r="B9" s="606"/>
      <c r="C9" s="611"/>
      <c r="D9" s="422" t="s">
        <v>13</v>
      </c>
      <c r="E9" s="610"/>
      <c r="F9" s="610"/>
      <c r="G9" s="610"/>
      <c r="H9" s="610"/>
      <c r="I9" s="6" t="s">
        <v>1255</v>
      </c>
    </row>
    <row r="10" spans="1:9" ht="42.6" customHeight="1">
      <c r="A10" s="622"/>
      <c r="B10" s="606"/>
      <c r="C10" s="421" t="s">
        <v>10</v>
      </c>
      <c r="D10" s="665" t="s">
        <v>1645</v>
      </c>
      <c r="E10" s="676"/>
      <c r="F10" s="676"/>
      <c r="G10" s="676"/>
      <c r="H10" s="676"/>
      <c r="I10" s="677"/>
    </row>
    <row r="11" spans="1:9" ht="45" customHeight="1">
      <c r="A11" s="622"/>
      <c r="B11" s="607"/>
      <c r="C11" s="579" t="s">
        <v>11</v>
      </c>
      <c r="D11" s="623"/>
      <c r="E11" s="624"/>
      <c r="F11" s="624"/>
      <c r="G11" s="624"/>
      <c r="H11" s="624"/>
      <c r="I11" s="625"/>
    </row>
    <row r="12" spans="1:9" ht="14.4" customHeight="1">
      <c r="A12" s="622"/>
      <c r="B12" s="612" t="s">
        <v>5</v>
      </c>
      <c r="C12" s="613"/>
      <c r="D12" s="613"/>
      <c r="E12" s="613"/>
      <c r="F12" s="613"/>
      <c r="G12" s="613"/>
      <c r="H12" s="613"/>
      <c r="I12" s="614"/>
    </row>
    <row r="13" spans="1:9" ht="43.95" customHeight="1">
      <c r="A13" s="622"/>
      <c r="B13" s="623"/>
      <c r="C13" s="624"/>
      <c r="D13" s="624"/>
      <c r="E13" s="624"/>
      <c r="F13" s="624"/>
      <c r="G13" s="624"/>
      <c r="H13" s="624"/>
      <c r="I13" s="625"/>
    </row>
    <row r="14" spans="1:9">
      <c r="A14" s="622"/>
      <c r="B14" s="669"/>
      <c r="C14" s="669"/>
      <c r="D14" s="669"/>
      <c r="E14" s="669"/>
      <c r="F14" s="669"/>
      <c r="G14" s="669"/>
      <c r="H14" s="669"/>
      <c r="I14" s="669"/>
    </row>
    <row r="15" spans="1:9" ht="18.75" customHeight="1">
      <c r="A15" s="622"/>
      <c r="B15" s="334" t="s">
        <v>0</v>
      </c>
      <c r="C15" s="2"/>
      <c r="D15" s="2"/>
      <c r="E15" s="2"/>
      <c r="F15" s="2"/>
      <c r="G15" s="2"/>
      <c r="H15" s="2"/>
      <c r="I15" s="2"/>
    </row>
    <row r="16" spans="1:9" ht="24" customHeight="1">
      <c r="A16" s="622"/>
      <c r="B16" s="641" t="str">
        <f>IF(D16&lt;&gt;"","令和"&amp;DBCS(YEAR(D16)-2018)&amp;"年","右のセルに日付入力→")</f>
        <v>令和６年</v>
      </c>
      <c r="C16" s="642" t="e">
        <f>"令和"&amp;YEAR(#REF!)-2018&amp;"年"</f>
        <v>#REF!</v>
      </c>
      <c r="D16" s="643">
        <v>45565</v>
      </c>
      <c r="E16" s="643"/>
      <c r="F16" s="581" t="str">
        <f>IF(D16&lt;&gt;"","("&amp;CHOOSE(WEEKDAY(D16),"日曜日","月曜日","火曜日","水曜日","木曜日","金曜日","土曜日")&amp;")","")</f>
        <v>(月曜日)</v>
      </c>
      <c r="G16" s="341" t="s">
        <v>1</v>
      </c>
      <c r="H16" s="644"/>
      <c r="I16" s="645"/>
    </row>
    <row r="17" spans="1:9" ht="22.2" customHeight="1">
      <c r="A17" s="622"/>
      <c r="B17" s="626" t="s">
        <v>6</v>
      </c>
      <c r="C17" s="628" t="s">
        <v>15</v>
      </c>
      <c r="D17" s="629"/>
      <c r="E17" s="629"/>
      <c r="F17" s="630"/>
      <c r="G17" s="341" t="s">
        <v>2</v>
      </c>
      <c r="H17" s="510"/>
      <c r="I17" s="509"/>
    </row>
    <row r="18" spans="1:9" ht="21.6" customHeight="1">
      <c r="A18" s="622"/>
      <c r="B18" s="627"/>
      <c r="C18" s="631"/>
      <c r="D18" s="632"/>
      <c r="E18" s="632"/>
      <c r="F18" s="633"/>
      <c r="G18" s="341" t="s">
        <v>3</v>
      </c>
      <c r="H18" s="510"/>
      <c r="I18" s="509"/>
    </row>
    <row r="19" spans="1:9" ht="54.6" customHeight="1">
      <c r="A19" s="622"/>
      <c r="B19" s="605" t="s">
        <v>7</v>
      </c>
      <c r="C19" s="579" t="s">
        <v>4</v>
      </c>
      <c r="D19" s="636" t="s">
        <v>1598</v>
      </c>
      <c r="E19" s="637"/>
      <c r="F19" s="637"/>
      <c r="G19" s="637"/>
      <c r="H19" s="637"/>
      <c r="I19" s="638"/>
    </row>
    <row r="20" spans="1:9" ht="22.2" customHeight="1">
      <c r="A20" s="622"/>
      <c r="B20" s="606"/>
      <c r="C20" s="608" t="s">
        <v>8</v>
      </c>
      <c r="D20" s="4" t="s">
        <v>12</v>
      </c>
      <c r="E20" s="609"/>
      <c r="F20" s="609"/>
      <c r="G20" s="609"/>
      <c r="H20" s="609"/>
      <c r="I20" s="5" t="s">
        <v>1255</v>
      </c>
    </row>
    <row r="21" spans="1:9" ht="22.2" customHeight="1">
      <c r="A21" s="622"/>
      <c r="B21" s="606"/>
      <c r="C21" s="608"/>
      <c r="D21" s="422" t="s">
        <v>13</v>
      </c>
      <c r="E21" s="610"/>
      <c r="F21" s="610"/>
      <c r="G21" s="610"/>
      <c r="H21" s="610"/>
      <c r="I21" s="6" t="s">
        <v>1255</v>
      </c>
    </row>
    <row r="22" spans="1:9" ht="22.2" customHeight="1">
      <c r="A22" s="622"/>
      <c r="B22" s="606"/>
      <c r="C22" s="611" t="s">
        <v>9</v>
      </c>
      <c r="D22" s="4" t="s">
        <v>12</v>
      </c>
      <c r="E22" s="609"/>
      <c r="F22" s="609"/>
      <c r="G22" s="609"/>
      <c r="H22" s="609"/>
      <c r="I22" s="5" t="s">
        <v>1255</v>
      </c>
    </row>
    <row r="23" spans="1:9" ht="22.2" customHeight="1">
      <c r="A23" s="622"/>
      <c r="B23" s="606"/>
      <c r="C23" s="611"/>
      <c r="D23" s="422" t="s">
        <v>13</v>
      </c>
      <c r="E23" s="610"/>
      <c r="F23" s="610"/>
      <c r="G23" s="610"/>
      <c r="H23" s="610"/>
      <c r="I23" s="6" t="s">
        <v>1255</v>
      </c>
    </row>
    <row r="24" spans="1:9" ht="42.6" customHeight="1">
      <c r="A24" s="622"/>
      <c r="B24" s="606"/>
      <c r="C24" s="421" t="s">
        <v>10</v>
      </c>
      <c r="D24" s="665"/>
      <c r="E24" s="676"/>
      <c r="F24" s="676"/>
      <c r="G24" s="676"/>
      <c r="H24" s="676"/>
      <c r="I24" s="677"/>
    </row>
    <row r="25" spans="1:9" ht="45" customHeight="1">
      <c r="A25" s="622"/>
      <c r="B25" s="607"/>
      <c r="C25" s="579" t="s">
        <v>11</v>
      </c>
      <c r="D25" s="623"/>
      <c r="E25" s="624"/>
      <c r="F25" s="624"/>
      <c r="G25" s="624"/>
      <c r="H25" s="624"/>
      <c r="I25" s="625"/>
    </row>
    <row r="26" spans="1:9" ht="14.4" customHeight="1">
      <c r="A26" s="622"/>
      <c r="B26" s="612" t="s">
        <v>5</v>
      </c>
      <c r="C26" s="613"/>
      <c r="D26" s="613"/>
      <c r="E26" s="613"/>
      <c r="F26" s="613"/>
      <c r="G26" s="613"/>
      <c r="H26" s="613"/>
      <c r="I26" s="614"/>
    </row>
    <row r="27" spans="1:9" ht="43.95" customHeight="1">
      <c r="A27" s="622"/>
      <c r="B27" s="623"/>
      <c r="C27" s="624"/>
      <c r="D27" s="624"/>
      <c r="E27" s="624"/>
      <c r="F27" s="624"/>
      <c r="G27" s="624"/>
      <c r="H27" s="624"/>
      <c r="I27" s="625"/>
    </row>
    <row r="28" spans="1:9" ht="14.25" customHeight="1">
      <c r="B28" s="335"/>
      <c r="C28" s="335"/>
      <c r="D28" s="335"/>
      <c r="E28" s="335"/>
      <c r="F28" s="335"/>
      <c r="G28" s="335"/>
      <c r="H28" s="335"/>
      <c r="I28" s="335"/>
    </row>
    <row r="29" spans="1:9" ht="18.75" customHeight="1">
      <c r="A29" s="620"/>
      <c r="B29" s="334" t="s">
        <v>0</v>
      </c>
      <c r="C29" s="2"/>
      <c r="D29" s="2"/>
      <c r="E29" s="2"/>
      <c r="F29" s="2"/>
      <c r="G29" s="2"/>
      <c r="H29" s="2"/>
      <c r="I29" s="2"/>
    </row>
    <row r="30" spans="1:9" ht="24" customHeight="1">
      <c r="A30" s="620"/>
      <c r="B30" s="641" t="str">
        <f>IF(D30&lt;&gt;"","令和"&amp;DBCS(YEAR(D30)-2018)&amp;"年","右のセルに日付入力→")</f>
        <v>右のセルに日付入力→</v>
      </c>
      <c r="C30" s="642" t="e">
        <f>"令和"&amp;YEAR(#REF!)-2018&amp;"年"</f>
        <v>#REF!</v>
      </c>
      <c r="D30" s="643"/>
      <c r="E30" s="643"/>
      <c r="F30" s="581" t="str">
        <f>IF(D30&lt;&gt;"","("&amp;CHOOSE(WEEKDAY(D30),"日曜日","月曜日","火曜日","水曜日","木曜日","金曜日","土曜日")&amp;")","")</f>
        <v/>
      </c>
      <c r="G30" s="341" t="s">
        <v>1</v>
      </c>
      <c r="H30" s="644"/>
      <c r="I30" s="645"/>
    </row>
    <row r="31" spans="1:9" ht="22.2" customHeight="1">
      <c r="A31" s="620"/>
      <c r="B31" s="626" t="s">
        <v>6</v>
      </c>
      <c r="C31" s="628" t="s">
        <v>15</v>
      </c>
      <c r="D31" s="629"/>
      <c r="E31" s="629"/>
      <c r="F31" s="630"/>
      <c r="G31" s="341" t="s">
        <v>2</v>
      </c>
      <c r="H31" s="510"/>
      <c r="I31" s="509"/>
    </row>
    <row r="32" spans="1:9" ht="21.6" customHeight="1">
      <c r="A32" s="620"/>
      <c r="B32" s="627"/>
      <c r="C32" s="631"/>
      <c r="D32" s="632"/>
      <c r="E32" s="632"/>
      <c r="F32" s="633"/>
      <c r="G32" s="341" t="s">
        <v>3</v>
      </c>
      <c r="H32" s="510"/>
      <c r="I32" s="509"/>
    </row>
    <row r="33" spans="1:9" ht="54.6" customHeight="1">
      <c r="A33" s="620"/>
      <c r="B33" s="605" t="s">
        <v>7</v>
      </c>
      <c r="C33" s="579" t="s">
        <v>4</v>
      </c>
      <c r="D33" s="636"/>
      <c r="E33" s="637"/>
      <c r="F33" s="637"/>
      <c r="G33" s="637"/>
      <c r="H33" s="637"/>
      <c r="I33" s="638"/>
    </row>
    <row r="34" spans="1:9" ht="22.2" customHeight="1">
      <c r="A34" s="620"/>
      <c r="B34" s="606"/>
      <c r="C34" s="608" t="s">
        <v>8</v>
      </c>
      <c r="D34" s="4" t="s">
        <v>12</v>
      </c>
      <c r="E34" s="609"/>
      <c r="F34" s="609"/>
      <c r="G34" s="609"/>
      <c r="H34" s="609"/>
      <c r="I34" s="5" t="s">
        <v>1255</v>
      </c>
    </row>
    <row r="35" spans="1:9" ht="22.2" customHeight="1">
      <c r="A35" s="620"/>
      <c r="B35" s="606"/>
      <c r="C35" s="608"/>
      <c r="D35" s="422" t="s">
        <v>13</v>
      </c>
      <c r="E35" s="610"/>
      <c r="F35" s="610"/>
      <c r="G35" s="610"/>
      <c r="H35" s="610"/>
      <c r="I35" s="6" t="s">
        <v>1255</v>
      </c>
    </row>
    <row r="36" spans="1:9" ht="22.2" customHeight="1">
      <c r="A36" s="620"/>
      <c r="B36" s="606"/>
      <c r="C36" s="611" t="s">
        <v>9</v>
      </c>
      <c r="D36" s="4" t="s">
        <v>12</v>
      </c>
      <c r="E36" s="609"/>
      <c r="F36" s="609"/>
      <c r="G36" s="609"/>
      <c r="H36" s="609"/>
      <c r="I36" s="5" t="s">
        <v>1255</v>
      </c>
    </row>
    <row r="37" spans="1:9" ht="22.2" customHeight="1">
      <c r="A37" s="620"/>
      <c r="B37" s="606"/>
      <c r="C37" s="611"/>
      <c r="D37" s="422" t="s">
        <v>13</v>
      </c>
      <c r="E37" s="610"/>
      <c r="F37" s="610"/>
      <c r="G37" s="610"/>
      <c r="H37" s="610"/>
      <c r="I37" s="6" t="s">
        <v>1255</v>
      </c>
    </row>
    <row r="38" spans="1:9" ht="42.6" customHeight="1">
      <c r="A38" s="620"/>
      <c r="B38" s="606"/>
      <c r="C38" s="421" t="s">
        <v>10</v>
      </c>
      <c r="D38" s="665"/>
      <c r="E38" s="676"/>
      <c r="F38" s="676"/>
      <c r="G38" s="676"/>
      <c r="H38" s="676"/>
      <c r="I38" s="677"/>
    </row>
    <row r="39" spans="1:9" ht="45" customHeight="1">
      <c r="A39" s="620"/>
      <c r="B39" s="607"/>
      <c r="C39" s="579" t="s">
        <v>11</v>
      </c>
      <c r="D39" s="623"/>
      <c r="E39" s="624"/>
      <c r="F39" s="624"/>
      <c r="G39" s="624"/>
      <c r="H39" s="624"/>
      <c r="I39" s="625"/>
    </row>
    <row r="40" spans="1:9" ht="14.4" customHeight="1">
      <c r="A40" s="620"/>
      <c r="B40" s="612" t="s">
        <v>5</v>
      </c>
      <c r="C40" s="613"/>
      <c r="D40" s="613"/>
      <c r="E40" s="613"/>
      <c r="F40" s="613"/>
      <c r="G40" s="613"/>
      <c r="H40" s="613"/>
      <c r="I40" s="614"/>
    </row>
    <row r="41" spans="1:9" ht="43.95" customHeight="1">
      <c r="A41" s="620"/>
      <c r="B41" s="623"/>
      <c r="C41" s="624"/>
      <c r="D41" s="624"/>
      <c r="E41" s="624"/>
      <c r="F41" s="624"/>
      <c r="G41" s="624"/>
      <c r="H41" s="624"/>
      <c r="I41" s="625"/>
    </row>
    <row r="42" spans="1:9" ht="14.25" customHeight="1">
      <c r="A42" s="620"/>
      <c r="B42" s="335"/>
      <c r="C42" s="335"/>
      <c r="D42" s="335"/>
      <c r="E42" s="335"/>
      <c r="F42" s="335"/>
      <c r="G42" s="335"/>
      <c r="H42" s="335"/>
      <c r="I42" s="335"/>
    </row>
    <row r="43" spans="1:9" ht="18.75" customHeight="1">
      <c r="A43" s="620"/>
      <c r="B43" s="334" t="s">
        <v>0</v>
      </c>
      <c r="C43" s="2"/>
      <c r="D43" s="2"/>
      <c r="E43" s="2"/>
      <c r="F43" s="2"/>
      <c r="G43" s="2"/>
      <c r="H43" s="2"/>
      <c r="I43" s="2"/>
    </row>
    <row r="44" spans="1:9" ht="24" customHeight="1">
      <c r="A44" s="620"/>
      <c r="B44" s="641" t="str">
        <f>IF(D44&lt;&gt;"","令和"&amp;DBCS(YEAR(D44)-2018)&amp;"年","右のセルに日付入力→")</f>
        <v>右のセルに日付入力→</v>
      </c>
      <c r="C44" s="642" t="e">
        <f>"令和"&amp;YEAR(#REF!)-2018&amp;"年"</f>
        <v>#REF!</v>
      </c>
      <c r="D44" s="643"/>
      <c r="E44" s="643"/>
      <c r="F44" s="581" t="str">
        <f>IF(D44&lt;&gt;"","("&amp;CHOOSE(WEEKDAY(D44),"日曜日","月曜日","火曜日","水曜日","木曜日","金曜日","土曜日")&amp;")","")</f>
        <v/>
      </c>
      <c r="G44" s="341" t="s">
        <v>1</v>
      </c>
      <c r="H44" s="644"/>
      <c r="I44" s="645"/>
    </row>
    <row r="45" spans="1:9" ht="14.4" customHeight="1">
      <c r="A45" s="620"/>
      <c r="B45" s="626" t="s">
        <v>6</v>
      </c>
      <c r="C45" s="628" t="s">
        <v>15</v>
      </c>
      <c r="D45" s="629"/>
      <c r="E45" s="629"/>
      <c r="F45" s="630"/>
      <c r="G45" s="341" t="s">
        <v>2</v>
      </c>
      <c r="H45" s="510"/>
      <c r="I45" s="511"/>
    </row>
    <row r="46" spans="1:9">
      <c r="A46" s="620"/>
      <c r="B46" s="627"/>
      <c r="C46" s="631"/>
      <c r="D46" s="632"/>
      <c r="E46" s="632"/>
      <c r="F46" s="633"/>
      <c r="G46" s="341" t="s">
        <v>3</v>
      </c>
      <c r="H46" s="510"/>
      <c r="I46" s="511"/>
    </row>
    <row r="47" spans="1:9" ht="43.8" customHeight="1">
      <c r="A47" s="620"/>
      <c r="B47" s="605" t="s">
        <v>7</v>
      </c>
      <c r="C47" s="579" t="s">
        <v>4</v>
      </c>
      <c r="D47" s="636"/>
      <c r="E47" s="637"/>
      <c r="F47" s="637"/>
      <c r="G47" s="637"/>
      <c r="H47" s="637"/>
      <c r="I47" s="638"/>
    </row>
    <row r="48" spans="1:9" ht="22.2" customHeight="1">
      <c r="A48" s="620"/>
      <c r="B48" s="606"/>
      <c r="C48" s="608" t="s">
        <v>8</v>
      </c>
      <c r="D48" s="4" t="s">
        <v>12</v>
      </c>
      <c r="E48" s="609"/>
      <c r="F48" s="609"/>
      <c r="G48" s="609"/>
      <c r="H48" s="609"/>
      <c r="I48" s="5" t="s">
        <v>1255</v>
      </c>
    </row>
    <row r="49" spans="1:9" ht="22.2" customHeight="1">
      <c r="A49" s="620"/>
      <c r="B49" s="606"/>
      <c r="C49" s="608"/>
      <c r="D49" s="422" t="s">
        <v>13</v>
      </c>
      <c r="E49" s="610"/>
      <c r="F49" s="610"/>
      <c r="G49" s="610"/>
      <c r="H49" s="610"/>
      <c r="I49" s="6" t="s">
        <v>1255</v>
      </c>
    </row>
    <row r="50" spans="1:9" ht="22.2" customHeight="1">
      <c r="A50" s="620"/>
      <c r="B50" s="606"/>
      <c r="C50" s="611" t="s">
        <v>9</v>
      </c>
      <c r="D50" s="4" t="s">
        <v>12</v>
      </c>
      <c r="E50" s="609"/>
      <c r="F50" s="609"/>
      <c r="G50" s="609"/>
      <c r="H50" s="609"/>
      <c r="I50" s="5" t="s">
        <v>1255</v>
      </c>
    </row>
    <row r="51" spans="1:9" ht="22.2" customHeight="1">
      <c r="A51" s="620"/>
      <c r="B51" s="606"/>
      <c r="C51" s="611"/>
      <c r="D51" s="422" t="s">
        <v>13</v>
      </c>
      <c r="E51" s="610"/>
      <c r="F51" s="610"/>
      <c r="G51" s="610"/>
      <c r="H51" s="610"/>
      <c r="I51" s="6" t="s">
        <v>1255</v>
      </c>
    </row>
    <row r="52" spans="1:9" ht="34.799999999999997" customHeight="1">
      <c r="A52" s="620"/>
      <c r="B52" s="606"/>
      <c r="C52" s="579" t="s">
        <v>10</v>
      </c>
      <c r="D52" s="665"/>
      <c r="E52" s="676"/>
      <c r="F52" s="676"/>
      <c r="G52" s="676"/>
      <c r="H52" s="676"/>
      <c r="I52" s="677"/>
    </row>
    <row r="53" spans="1:9" ht="51" customHeight="1">
      <c r="A53" s="620"/>
      <c r="B53" s="607"/>
      <c r="C53" s="579" t="s">
        <v>11</v>
      </c>
      <c r="D53" s="623"/>
      <c r="E53" s="624"/>
      <c r="F53" s="624"/>
      <c r="G53" s="624"/>
      <c r="H53" s="624"/>
      <c r="I53" s="625"/>
    </row>
    <row r="54" spans="1:9">
      <c r="A54" s="620"/>
      <c r="B54" s="612" t="s">
        <v>5</v>
      </c>
      <c r="C54" s="613"/>
      <c r="D54" s="613"/>
      <c r="E54" s="613"/>
      <c r="F54" s="613"/>
      <c r="G54" s="613"/>
      <c r="H54" s="613"/>
      <c r="I54" s="614"/>
    </row>
    <row r="55" spans="1:9" ht="43.95" customHeight="1">
      <c r="A55" s="620"/>
      <c r="B55" s="623"/>
      <c r="C55" s="624"/>
      <c r="D55" s="624"/>
      <c r="E55" s="624"/>
      <c r="F55" s="624"/>
      <c r="G55" s="624"/>
      <c r="H55" s="624"/>
      <c r="I55" s="625"/>
    </row>
  </sheetData>
  <mergeCells count="71">
    <mergeCell ref="D11:I11"/>
    <mergeCell ref="A1:A27"/>
    <mergeCell ref="B2:C2"/>
    <mergeCell ref="D2:E2"/>
    <mergeCell ref="H2:I2"/>
    <mergeCell ref="B3:B4"/>
    <mergeCell ref="C3:F4"/>
    <mergeCell ref="B5:B11"/>
    <mergeCell ref="D5:I5"/>
    <mergeCell ref="C6:C7"/>
    <mergeCell ref="E6:H6"/>
    <mergeCell ref="E7:H7"/>
    <mergeCell ref="C8:C9"/>
    <mergeCell ref="E8:H8"/>
    <mergeCell ref="E9:H9"/>
    <mergeCell ref="D10:I10"/>
    <mergeCell ref="B12:I12"/>
    <mergeCell ref="B13:I13"/>
    <mergeCell ref="B14:I14"/>
    <mergeCell ref="B16:C16"/>
    <mergeCell ref="D16:E16"/>
    <mergeCell ref="H16:I16"/>
    <mergeCell ref="B17:B18"/>
    <mergeCell ref="C17:F18"/>
    <mergeCell ref="B19:B25"/>
    <mergeCell ref="D19:I19"/>
    <mergeCell ref="C20:C21"/>
    <mergeCell ref="E20:H20"/>
    <mergeCell ref="E21:H21"/>
    <mergeCell ref="C22:C23"/>
    <mergeCell ref="E22:H22"/>
    <mergeCell ref="E23:H23"/>
    <mergeCell ref="D24:I24"/>
    <mergeCell ref="D25:I25"/>
    <mergeCell ref="B26:I26"/>
    <mergeCell ref="B27:I27"/>
    <mergeCell ref="A29:A55"/>
    <mergeCell ref="B30:C30"/>
    <mergeCell ref="D30:E30"/>
    <mergeCell ref="H30:I30"/>
    <mergeCell ref="B31:B32"/>
    <mergeCell ref="C31:F32"/>
    <mergeCell ref="B45:B46"/>
    <mergeCell ref="C45:F46"/>
    <mergeCell ref="B33:B39"/>
    <mergeCell ref="D33:I33"/>
    <mergeCell ref="C34:C35"/>
    <mergeCell ref="E34:H34"/>
    <mergeCell ref="E35:H35"/>
    <mergeCell ref="C36:C37"/>
    <mergeCell ref="E36:H36"/>
    <mergeCell ref="E37:H37"/>
    <mergeCell ref="D38:I38"/>
    <mergeCell ref="D39:I39"/>
    <mergeCell ref="B40:I40"/>
    <mergeCell ref="B41:I41"/>
    <mergeCell ref="B44:C44"/>
    <mergeCell ref="D44:E44"/>
    <mergeCell ref="H44:I44"/>
    <mergeCell ref="B54:I54"/>
    <mergeCell ref="B55:I55"/>
    <mergeCell ref="B47:B53"/>
    <mergeCell ref="D47:I47"/>
    <mergeCell ref="C48:C49"/>
    <mergeCell ref="E48:H48"/>
    <mergeCell ref="E49:H49"/>
    <mergeCell ref="C50:C51"/>
    <mergeCell ref="E50:H50"/>
    <mergeCell ref="E51:H51"/>
    <mergeCell ref="D52:I52"/>
    <mergeCell ref="D53:I53"/>
  </mergeCells>
  <phoneticPr fontId="1"/>
  <printOptions horizontalCentered="1" verticalCentered="1"/>
  <pageMargins left="1" right="1" top="1" bottom="1" header="0.5" footer="0.5"/>
  <pageSetup paperSize="9" scale="83" fitToHeight="0" orientation="portrait" r:id="rId1"/>
  <rowBreaks count="1" manualBreakCount="1">
    <brk id="27" min="1" max="8"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view="pageBreakPreview" topLeftCell="A16" zoomScale="60" zoomScaleNormal="100" workbookViewId="0">
      <selection activeCell="D2" sqref="D2:E2"/>
    </sheetView>
  </sheetViews>
  <sheetFormatPr defaultRowHeight="18"/>
  <cols>
    <col min="1" max="1" width="7.3984375" customWidth="1"/>
    <col min="2" max="2" width="12.296875" bestFit="1" customWidth="1"/>
    <col min="11" max="11" width="10.59765625" customWidth="1"/>
  </cols>
  <sheetData>
    <row r="1" spans="1:26" ht="34.799999999999997" customHeight="1">
      <c r="A1" s="683" t="s">
        <v>1540</v>
      </c>
      <c r="B1" s="683"/>
      <c r="C1" s="683"/>
      <c r="D1" s="683"/>
      <c r="E1" s="683"/>
      <c r="F1" s="683"/>
      <c r="G1" s="683"/>
      <c r="H1" s="683"/>
      <c r="I1" s="683"/>
      <c r="J1" s="683"/>
      <c r="K1" s="683"/>
      <c r="L1" s="683"/>
      <c r="M1" s="683"/>
    </row>
    <row r="2" spans="1:26">
      <c r="A2" s="336"/>
    </row>
    <row r="3" spans="1:26" ht="29.4" customHeight="1">
      <c r="A3" s="679" t="s">
        <v>597</v>
      </c>
      <c r="B3" s="679"/>
      <c r="C3" s="679"/>
      <c r="D3" s="679"/>
      <c r="E3" s="679"/>
      <c r="F3" s="679"/>
      <c r="G3" s="679"/>
      <c r="H3" s="679"/>
      <c r="I3" s="679"/>
    </row>
    <row r="4" spans="1:26" ht="6.6" customHeight="1">
      <c r="A4" s="503"/>
      <c r="B4" s="503"/>
      <c r="C4" s="503"/>
      <c r="D4" s="503"/>
      <c r="E4" s="503"/>
      <c r="F4" s="503"/>
      <c r="G4" s="503"/>
      <c r="H4" s="503"/>
      <c r="I4" s="503"/>
    </row>
    <row r="5" spans="1:26" ht="25.8" customHeight="1">
      <c r="A5" s="682" t="s">
        <v>1550</v>
      </c>
      <c r="B5" s="682"/>
      <c r="C5" s="682"/>
      <c r="D5" s="682"/>
      <c r="E5" s="682"/>
      <c r="F5" s="682"/>
      <c r="G5" s="682"/>
      <c r="H5" s="682"/>
      <c r="I5" s="682"/>
      <c r="J5" s="682"/>
      <c r="K5" s="682"/>
      <c r="L5" s="682"/>
      <c r="M5" s="682"/>
      <c r="N5" s="682"/>
      <c r="O5" s="337"/>
      <c r="P5" s="337"/>
      <c r="Q5" s="337"/>
      <c r="R5" s="337"/>
      <c r="S5" s="337"/>
      <c r="T5" s="337"/>
      <c r="U5" s="337"/>
      <c r="V5" s="337"/>
      <c r="W5" s="337"/>
      <c r="X5" s="337"/>
      <c r="Y5" s="337"/>
      <c r="Z5" s="337"/>
    </row>
    <row r="6" spans="1:26" ht="25.8" customHeight="1">
      <c r="A6" s="682" t="s">
        <v>1558</v>
      </c>
      <c r="B6" s="682"/>
      <c r="C6" s="682"/>
      <c r="D6" s="682"/>
      <c r="E6" s="682"/>
      <c r="F6" s="682"/>
      <c r="G6" s="682"/>
      <c r="H6" s="682"/>
      <c r="I6" s="682"/>
      <c r="J6" s="682"/>
      <c r="K6" s="682"/>
      <c r="L6" s="682"/>
      <c r="M6" s="682"/>
      <c r="N6" s="682"/>
      <c r="O6" s="337"/>
      <c r="P6" s="337"/>
      <c r="Q6" s="337"/>
      <c r="R6" s="337"/>
      <c r="S6" s="337"/>
      <c r="T6" s="337"/>
      <c r="U6" s="337"/>
      <c r="V6" s="337"/>
      <c r="W6" s="337"/>
      <c r="X6" s="337"/>
      <c r="Y6" s="337"/>
      <c r="Z6" s="337"/>
    </row>
    <row r="7" spans="1:26" ht="25.8" customHeight="1">
      <c r="A7" s="682" t="s">
        <v>1557</v>
      </c>
      <c r="B7" s="682"/>
      <c r="C7" s="682"/>
      <c r="D7" s="682"/>
      <c r="E7" s="682"/>
      <c r="F7" s="682"/>
      <c r="G7" s="682"/>
      <c r="H7" s="682"/>
      <c r="I7" s="682"/>
      <c r="J7" s="682"/>
      <c r="K7" s="682"/>
      <c r="L7" s="682"/>
      <c r="M7" s="682"/>
      <c r="N7" s="682"/>
      <c r="O7" s="337"/>
      <c r="P7" s="337"/>
      <c r="Q7" s="337"/>
      <c r="R7" s="337"/>
      <c r="S7" s="337"/>
      <c r="T7" s="337"/>
      <c r="U7" s="337"/>
      <c r="V7" s="337"/>
      <c r="W7" s="337"/>
      <c r="X7" s="337"/>
      <c r="Y7" s="337"/>
      <c r="Z7" s="337"/>
    </row>
    <row r="8" spans="1:26" ht="25.8" customHeight="1">
      <c r="A8" s="682" t="s">
        <v>1563</v>
      </c>
      <c r="B8" s="682"/>
      <c r="C8" s="682"/>
      <c r="D8" s="682"/>
      <c r="E8" s="682"/>
      <c r="F8" s="682"/>
      <c r="G8" s="682"/>
      <c r="H8" s="682"/>
      <c r="I8" s="682"/>
      <c r="J8" s="682"/>
      <c r="K8" s="682"/>
      <c r="L8" s="682"/>
      <c r="M8" s="682"/>
      <c r="N8" s="682"/>
      <c r="O8" s="337"/>
      <c r="P8" s="337"/>
      <c r="Q8" s="337"/>
      <c r="R8" s="337"/>
      <c r="S8" s="337"/>
      <c r="T8" s="337"/>
      <c r="U8" s="337"/>
      <c r="V8" s="337"/>
      <c r="W8" s="337"/>
      <c r="X8" s="337"/>
      <c r="Y8" s="337"/>
      <c r="Z8" s="337"/>
    </row>
    <row r="9" spans="1:26" ht="25.8" customHeight="1">
      <c r="A9" s="682" t="s">
        <v>1589</v>
      </c>
      <c r="B9" s="682"/>
      <c r="C9" s="682"/>
      <c r="D9" s="682"/>
      <c r="E9" s="682"/>
      <c r="F9" s="682"/>
      <c r="G9" s="682"/>
      <c r="H9" s="682"/>
      <c r="I9" s="682"/>
      <c r="J9" s="682"/>
      <c r="K9" s="682"/>
      <c r="L9" s="682"/>
      <c r="M9" s="682"/>
      <c r="N9" s="682"/>
      <c r="O9" s="337"/>
      <c r="P9" s="337"/>
      <c r="Q9" s="337"/>
      <c r="R9" s="337"/>
      <c r="S9" s="337"/>
      <c r="T9" s="337"/>
      <c r="U9" s="337"/>
      <c r="V9" s="337"/>
      <c r="W9" s="337"/>
      <c r="X9" s="337"/>
      <c r="Y9" s="337"/>
      <c r="Z9" s="337"/>
    </row>
    <row r="10" spans="1:26" ht="24" customHeight="1">
      <c r="A10" s="682" t="s">
        <v>1590</v>
      </c>
      <c r="B10" s="682"/>
      <c r="C10" s="682"/>
      <c r="D10" s="682"/>
      <c r="E10" s="682"/>
      <c r="F10" s="682"/>
      <c r="G10" s="682"/>
      <c r="H10" s="682"/>
      <c r="I10" s="682"/>
      <c r="J10" s="682"/>
      <c r="K10" s="682"/>
      <c r="L10" s="682"/>
      <c r="M10" s="682"/>
      <c r="N10" s="682"/>
    </row>
    <row r="11" spans="1:26" ht="1.2" hidden="1" customHeight="1">
      <c r="A11" s="528"/>
      <c r="B11" s="528"/>
      <c r="C11" s="528"/>
      <c r="D11" s="528"/>
      <c r="E11" s="528"/>
      <c r="F11" s="528"/>
      <c r="G11" s="528"/>
      <c r="H11" s="528"/>
      <c r="I11" s="528"/>
      <c r="J11" s="528"/>
      <c r="K11" s="528"/>
      <c r="L11" s="351"/>
      <c r="M11" s="351"/>
    </row>
    <row r="12" spans="1:26" ht="25.8" customHeight="1">
      <c r="A12" s="682" t="s">
        <v>1591</v>
      </c>
      <c r="B12" s="682"/>
      <c r="C12" s="682"/>
      <c r="D12" s="682"/>
      <c r="E12" s="682"/>
      <c r="F12" s="682"/>
      <c r="G12" s="682"/>
      <c r="H12" s="682"/>
      <c r="I12" s="682"/>
      <c r="J12" s="682"/>
      <c r="K12" s="682"/>
      <c r="L12" s="682"/>
      <c r="M12" s="682"/>
      <c r="N12" s="682"/>
    </row>
    <row r="13" spans="1:26" ht="26.4" customHeight="1">
      <c r="A13" s="682" t="s">
        <v>1593</v>
      </c>
      <c r="B13" s="682"/>
      <c r="C13" s="682"/>
      <c r="D13" s="682"/>
      <c r="E13" s="682"/>
      <c r="F13" s="682"/>
      <c r="G13" s="682"/>
      <c r="H13" s="682"/>
      <c r="I13" s="682"/>
      <c r="J13" s="682"/>
      <c r="K13" s="682"/>
      <c r="L13" s="682"/>
      <c r="M13" s="682"/>
      <c r="N13" s="682"/>
    </row>
    <row r="14" spans="1:26" ht="25.8" customHeight="1">
      <c r="A14" s="682" t="s">
        <v>1604</v>
      </c>
      <c r="B14" s="682"/>
      <c r="C14" s="682"/>
      <c r="D14" s="682"/>
      <c r="E14" s="682"/>
      <c r="F14" s="682"/>
      <c r="G14" s="682"/>
      <c r="H14" s="682"/>
      <c r="I14" s="682"/>
      <c r="J14" s="682"/>
      <c r="K14" s="682"/>
      <c r="L14" s="682"/>
      <c r="M14" s="682"/>
      <c r="N14" s="682"/>
    </row>
    <row r="15" spans="1:26" ht="25.8" customHeight="1">
      <c r="A15" s="682" t="s">
        <v>1606</v>
      </c>
      <c r="B15" s="682"/>
      <c r="C15" s="682"/>
      <c r="D15" s="682"/>
      <c r="E15" s="682"/>
      <c r="F15" s="682"/>
      <c r="G15" s="682"/>
      <c r="H15" s="682"/>
      <c r="I15" s="682"/>
      <c r="J15" s="682"/>
      <c r="K15" s="682"/>
      <c r="L15" s="682"/>
      <c r="M15" s="682"/>
      <c r="N15" s="682"/>
    </row>
    <row r="16" spans="1:26" ht="25.8" customHeight="1">
      <c r="A16" s="682" t="s">
        <v>1605</v>
      </c>
      <c r="B16" s="682"/>
      <c r="C16" s="682"/>
      <c r="D16" s="682"/>
      <c r="E16" s="682"/>
      <c r="F16" s="682"/>
      <c r="G16" s="682"/>
      <c r="H16" s="682"/>
      <c r="I16" s="682"/>
      <c r="J16" s="682"/>
      <c r="K16" s="682"/>
      <c r="L16" s="682"/>
      <c r="M16" s="682"/>
      <c r="N16" s="682"/>
    </row>
    <row r="17" spans="1:14" ht="25.8" customHeight="1">
      <c r="A17" s="682" t="s">
        <v>1626</v>
      </c>
      <c r="B17" s="682"/>
      <c r="C17" s="682"/>
      <c r="D17" s="682"/>
      <c r="E17" s="682"/>
      <c r="F17" s="682"/>
      <c r="G17" s="682"/>
      <c r="H17" s="682"/>
      <c r="I17" s="682"/>
      <c r="J17" s="682"/>
      <c r="K17" s="682"/>
      <c r="L17" s="682"/>
      <c r="M17" s="682"/>
      <c r="N17" s="682"/>
    </row>
    <row r="18" spans="1:14" ht="25.8" customHeight="1">
      <c r="A18" s="682" t="s">
        <v>1627</v>
      </c>
      <c r="B18" s="682"/>
      <c r="C18" s="682"/>
      <c r="D18" s="682"/>
      <c r="E18" s="682"/>
      <c r="F18" s="682"/>
      <c r="G18" s="682"/>
      <c r="H18" s="682"/>
      <c r="I18" s="682"/>
      <c r="J18" s="682"/>
      <c r="K18" s="682"/>
      <c r="L18" s="682"/>
      <c r="M18" s="682"/>
      <c r="N18" s="682"/>
    </row>
    <row r="19" spans="1:14" ht="25.8" customHeight="1">
      <c r="A19" s="682" t="s">
        <v>1640</v>
      </c>
      <c r="B19" s="682"/>
      <c r="C19" s="682"/>
      <c r="D19" s="682"/>
      <c r="E19" s="682"/>
      <c r="F19" s="682"/>
      <c r="G19" s="682"/>
      <c r="H19" s="682"/>
      <c r="I19" s="682"/>
      <c r="J19" s="682"/>
      <c r="K19" s="682"/>
      <c r="L19" s="682"/>
      <c r="M19" s="682"/>
      <c r="N19" s="682"/>
    </row>
    <row r="20" spans="1:14" ht="25.8" customHeight="1">
      <c r="A20" s="682" t="s">
        <v>1644</v>
      </c>
      <c r="B20" s="682"/>
      <c r="C20" s="682"/>
      <c r="D20" s="682"/>
      <c r="E20" s="682"/>
      <c r="F20" s="682"/>
      <c r="G20" s="682"/>
      <c r="H20" s="682"/>
      <c r="I20" s="682"/>
      <c r="J20" s="682"/>
      <c r="K20" s="682"/>
      <c r="L20" s="682"/>
      <c r="M20" s="682"/>
      <c r="N20" s="682"/>
    </row>
    <row r="21" spans="1:14" ht="25.8" customHeight="1">
      <c r="A21" s="682" t="s">
        <v>1564</v>
      </c>
      <c r="B21" s="682"/>
      <c r="C21" s="682"/>
      <c r="D21" s="682"/>
      <c r="E21" s="682"/>
      <c r="F21" s="682"/>
      <c r="G21" s="682"/>
      <c r="H21" s="682"/>
      <c r="I21" s="682"/>
      <c r="J21" s="682"/>
      <c r="K21" s="682"/>
      <c r="L21" s="682"/>
      <c r="M21" s="682"/>
      <c r="N21" s="682"/>
    </row>
    <row r="22" spans="1:14" ht="25.8" customHeight="1">
      <c r="A22" s="680" t="s">
        <v>1634</v>
      </c>
      <c r="B22" s="680"/>
      <c r="C22" s="680"/>
      <c r="D22" s="680"/>
      <c r="E22" s="680"/>
      <c r="F22" s="680"/>
      <c r="G22" s="680"/>
      <c r="H22" s="680"/>
      <c r="I22" s="680"/>
      <c r="J22" s="680"/>
      <c r="K22" s="680"/>
      <c r="L22" s="680"/>
      <c r="M22" s="680"/>
      <c r="N22" s="680"/>
    </row>
    <row r="23" spans="1:14" ht="25.8" customHeight="1">
      <c r="A23" s="680" t="s">
        <v>1633</v>
      </c>
      <c r="B23" s="680"/>
      <c r="C23" s="680"/>
      <c r="D23" s="680"/>
      <c r="E23" s="680"/>
      <c r="F23" s="680"/>
      <c r="G23" s="680"/>
      <c r="H23" s="680"/>
      <c r="I23" s="680"/>
      <c r="J23" s="680"/>
      <c r="K23" s="680"/>
      <c r="L23" s="680"/>
      <c r="M23" s="680"/>
      <c r="N23" s="680"/>
    </row>
    <row r="24" spans="1:14" ht="25.8" customHeight="1">
      <c r="A24" s="512"/>
      <c r="B24" s="512"/>
      <c r="C24" s="512"/>
      <c r="D24" s="512"/>
      <c r="E24" s="512"/>
      <c r="F24" s="512"/>
      <c r="G24" s="512"/>
      <c r="H24" s="512"/>
      <c r="I24" s="512"/>
      <c r="J24" s="512"/>
      <c r="K24" s="512"/>
    </row>
    <row r="25" spans="1:14" ht="25.8" customHeight="1">
      <c r="A25" s="679" t="s">
        <v>598</v>
      </c>
      <c r="B25" s="679"/>
      <c r="C25" s="679"/>
      <c r="D25" s="679"/>
      <c r="E25" s="679"/>
      <c r="F25" s="679"/>
      <c r="G25" s="679"/>
      <c r="H25" s="679"/>
      <c r="I25" s="679"/>
    </row>
    <row r="26" spans="1:14" ht="25.8" customHeight="1">
      <c r="A26" s="681" t="s">
        <v>1560</v>
      </c>
      <c r="B26" s="681"/>
      <c r="C26" s="681"/>
      <c r="D26" s="681"/>
      <c r="E26" s="681"/>
      <c r="F26" s="681"/>
      <c r="G26" s="681"/>
      <c r="H26" s="681"/>
      <c r="I26" s="681"/>
      <c r="J26" s="681"/>
      <c r="K26" s="681"/>
      <c r="L26" s="681"/>
      <c r="M26" s="681"/>
      <c r="N26" s="681"/>
    </row>
    <row r="27" spans="1:14" ht="25.8" customHeight="1">
      <c r="A27" s="681" t="s">
        <v>1559</v>
      </c>
      <c r="B27" s="681"/>
      <c r="C27" s="681"/>
      <c r="D27" s="681"/>
      <c r="E27" s="681"/>
      <c r="F27" s="681"/>
      <c r="G27" s="681"/>
      <c r="H27" s="681"/>
      <c r="I27" s="681"/>
      <c r="J27" s="681"/>
      <c r="K27" s="681"/>
      <c r="L27" s="681"/>
      <c r="M27" s="681"/>
      <c r="N27" s="681"/>
    </row>
    <row r="28" spans="1:14" ht="25.8" customHeight="1">
      <c r="A28" s="681" t="s">
        <v>1561</v>
      </c>
      <c r="B28" s="681"/>
      <c r="C28" s="681"/>
      <c r="D28" s="681"/>
      <c r="E28" s="681"/>
      <c r="F28" s="681"/>
      <c r="G28" s="681"/>
      <c r="H28" s="681"/>
      <c r="I28" s="681"/>
      <c r="J28" s="681"/>
      <c r="K28" s="681"/>
      <c r="L28" s="681"/>
      <c r="M28" s="681"/>
      <c r="N28" s="681"/>
    </row>
    <row r="29" spans="1:14" ht="25.8" customHeight="1">
      <c r="A29" s="681" t="s">
        <v>1562</v>
      </c>
      <c r="B29" s="681"/>
      <c r="C29" s="681"/>
      <c r="D29" s="681"/>
      <c r="E29" s="681"/>
      <c r="F29" s="681"/>
      <c r="G29" s="681"/>
      <c r="H29" s="681"/>
      <c r="I29" s="681"/>
      <c r="J29" s="681"/>
      <c r="K29" s="681"/>
      <c r="L29" s="681"/>
      <c r="M29" s="681"/>
      <c r="N29" s="681"/>
    </row>
    <row r="30" spans="1:14" ht="25.8" customHeight="1">
      <c r="A30" s="681" t="s">
        <v>19</v>
      </c>
      <c r="B30" s="681"/>
      <c r="C30" s="681"/>
      <c r="D30" s="681"/>
      <c r="E30" s="681"/>
      <c r="F30" s="681"/>
      <c r="G30" s="681"/>
      <c r="H30" s="681"/>
      <c r="I30" s="681"/>
      <c r="J30" s="681"/>
      <c r="K30" s="681"/>
      <c r="L30" s="681"/>
      <c r="M30" s="681"/>
      <c r="N30" s="681"/>
    </row>
    <row r="31" spans="1:14" ht="25.8" customHeight="1">
      <c r="A31" s="681" t="s">
        <v>1529</v>
      </c>
      <c r="B31" s="681"/>
      <c r="C31" s="681"/>
      <c r="D31" s="681"/>
      <c r="E31" s="681"/>
      <c r="F31" s="681"/>
      <c r="G31" s="681"/>
      <c r="H31" s="681"/>
      <c r="I31" s="681"/>
      <c r="J31" s="681"/>
      <c r="K31" s="681"/>
      <c r="L31" s="681"/>
      <c r="M31" s="681"/>
      <c r="N31" s="681"/>
    </row>
    <row r="32" spans="1:14" ht="25.8" customHeight="1">
      <c r="A32" s="681" t="s">
        <v>1530</v>
      </c>
      <c r="B32" s="681"/>
      <c r="C32" s="681"/>
      <c r="D32" s="681"/>
      <c r="E32" s="681"/>
      <c r="F32" s="681"/>
      <c r="G32" s="681"/>
      <c r="H32" s="681"/>
      <c r="I32" s="681"/>
      <c r="J32" s="681"/>
      <c r="K32" s="681"/>
      <c r="L32" s="681"/>
      <c r="M32" s="681"/>
      <c r="N32" s="681"/>
    </row>
    <row r="33" spans="1:26" ht="25.8" customHeight="1">
      <c r="A33" s="681" t="s">
        <v>1531</v>
      </c>
      <c r="B33" s="681"/>
      <c r="C33" s="681"/>
      <c r="D33" s="681"/>
      <c r="E33" s="681"/>
      <c r="F33" s="681"/>
      <c r="G33" s="681"/>
      <c r="H33" s="681"/>
      <c r="I33" s="681"/>
      <c r="J33" s="681"/>
      <c r="K33" s="681"/>
      <c r="L33" s="681"/>
      <c r="M33" s="681"/>
      <c r="N33" s="681"/>
    </row>
    <row r="34" spans="1:26" ht="25.8" customHeight="1">
      <c r="A34" s="681" t="s">
        <v>1565</v>
      </c>
      <c r="B34" s="681"/>
      <c r="C34" s="681"/>
      <c r="D34" s="681"/>
      <c r="E34" s="681"/>
      <c r="F34" s="681"/>
      <c r="G34" s="681"/>
      <c r="H34" s="681"/>
      <c r="I34" s="681"/>
      <c r="J34" s="681"/>
      <c r="K34" s="681"/>
      <c r="L34" s="681"/>
      <c r="M34" s="681"/>
      <c r="N34" s="681"/>
    </row>
    <row r="35" spans="1:26" ht="25.8" customHeight="1">
      <c r="A35" s="681" t="s">
        <v>1566</v>
      </c>
      <c r="B35" s="681"/>
      <c r="C35" s="681"/>
      <c r="D35" s="681"/>
      <c r="E35" s="681"/>
      <c r="F35" s="681"/>
      <c r="G35" s="681"/>
      <c r="H35" s="681"/>
      <c r="I35" s="681"/>
      <c r="J35" s="681"/>
      <c r="K35" s="681"/>
      <c r="L35" s="681"/>
      <c r="M35" s="681"/>
      <c r="N35" s="681"/>
    </row>
    <row r="36" spans="1:26" ht="25.8" customHeight="1">
      <c r="A36" s="681" t="s">
        <v>1532</v>
      </c>
      <c r="B36" s="681"/>
      <c r="C36" s="681"/>
      <c r="D36" s="681"/>
      <c r="E36" s="681"/>
      <c r="F36" s="681"/>
      <c r="G36" s="681"/>
      <c r="H36" s="681"/>
      <c r="I36" s="681"/>
      <c r="J36" s="681"/>
      <c r="K36" s="681"/>
      <c r="L36" s="681"/>
      <c r="M36" s="681"/>
      <c r="N36" s="681"/>
    </row>
    <row r="37" spans="1:26" ht="25.8" customHeight="1">
      <c r="A37" s="681" t="s">
        <v>1533</v>
      </c>
      <c r="B37" s="681"/>
      <c r="C37" s="681"/>
      <c r="D37" s="681"/>
      <c r="E37" s="681"/>
      <c r="F37" s="681"/>
      <c r="G37" s="681"/>
      <c r="H37" s="681"/>
      <c r="I37" s="681"/>
      <c r="J37" s="681"/>
      <c r="K37" s="681"/>
      <c r="L37" s="681"/>
      <c r="M37" s="681"/>
      <c r="N37" s="681"/>
    </row>
    <row r="38" spans="1:26" ht="25.8" customHeight="1">
      <c r="A38" s="681" t="s">
        <v>1534</v>
      </c>
      <c r="B38" s="681"/>
      <c r="C38" s="681"/>
      <c r="D38" s="681"/>
      <c r="E38" s="681"/>
      <c r="F38" s="681"/>
      <c r="G38" s="681"/>
      <c r="H38" s="681"/>
      <c r="I38" s="681"/>
      <c r="J38" s="681"/>
      <c r="K38" s="681"/>
      <c r="L38" s="681"/>
      <c r="M38" s="681"/>
      <c r="N38" s="681"/>
    </row>
    <row r="39" spans="1:26" ht="25.8" customHeight="1">
      <c r="A39" s="681" t="s">
        <v>1535</v>
      </c>
      <c r="B39" s="681"/>
      <c r="C39" s="681"/>
      <c r="D39" s="681"/>
      <c r="E39" s="681"/>
      <c r="F39" s="681"/>
      <c r="G39" s="681"/>
      <c r="H39" s="681"/>
      <c r="I39" s="681"/>
      <c r="J39" s="681"/>
      <c r="K39" s="681"/>
      <c r="L39" s="681"/>
      <c r="M39" s="681"/>
      <c r="N39" s="681"/>
    </row>
    <row r="40" spans="1:26" ht="25.8" customHeight="1">
      <c r="A40" s="681" t="s">
        <v>1536</v>
      </c>
      <c r="B40" s="681"/>
      <c r="C40" s="681"/>
      <c r="D40" s="681"/>
      <c r="E40" s="681"/>
      <c r="F40" s="681"/>
      <c r="G40" s="681"/>
      <c r="H40" s="681"/>
      <c r="I40" s="681"/>
      <c r="J40" s="681"/>
      <c r="K40" s="681"/>
      <c r="L40" s="681"/>
      <c r="M40" s="681"/>
      <c r="N40" s="681"/>
    </row>
    <row r="41" spans="1:26" ht="25.8" customHeight="1">
      <c r="A41" s="554"/>
      <c r="B41" s="554"/>
      <c r="C41" s="554"/>
      <c r="D41" s="554"/>
      <c r="E41" s="684"/>
      <c r="F41" s="684"/>
      <c r="G41" s="684"/>
      <c r="H41" s="684"/>
      <c r="I41" s="684"/>
      <c r="J41" s="684"/>
      <c r="K41" s="684"/>
      <c r="L41" s="684"/>
      <c r="M41" s="684"/>
      <c r="N41" s="684"/>
    </row>
    <row r="42" spans="1:26" ht="49.8" customHeight="1">
      <c r="A42" s="681" t="s">
        <v>599</v>
      </c>
      <c r="B42" s="681"/>
      <c r="C42" s="681"/>
      <c r="D42" s="681"/>
      <c r="E42" s="681"/>
      <c r="F42" s="681"/>
      <c r="G42" s="681"/>
      <c r="H42" s="681"/>
      <c r="I42" s="681"/>
      <c r="J42" s="681"/>
      <c r="K42" s="681"/>
      <c r="L42" s="681"/>
      <c r="M42" s="681"/>
      <c r="N42" s="681"/>
    </row>
    <row r="43" spans="1:26" ht="26.4">
      <c r="A43" s="336"/>
      <c r="B43" s="505"/>
      <c r="C43" s="505"/>
      <c r="D43" s="505"/>
      <c r="E43" s="505"/>
      <c r="F43" s="505"/>
      <c r="G43" s="473"/>
      <c r="H43" s="473"/>
      <c r="I43" s="473"/>
      <c r="J43" s="473"/>
      <c r="K43" s="473"/>
    </row>
    <row r="44" spans="1:26" ht="26.4">
      <c r="A44" s="336"/>
      <c r="B44" s="505"/>
      <c r="C44" s="505"/>
      <c r="D44" s="505"/>
      <c r="E44" s="505"/>
      <c r="F44" s="505"/>
      <c r="G44" s="473"/>
      <c r="H44" s="473"/>
      <c r="I44" s="473"/>
      <c r="J44" s="473"/>
      <c r="K44" s="473"/>
    </row>
    <row r="45" spans="1:26" ht="26.4">
      <c r="A45" s="336"/>
      <c r="B45" s="505"/>
      <c r="C45" s="505"/>
      <c r="D45" s="505"/>
      <c r="E45" s="505"/>
      <c r="F45" s="505"/>
      <c r="G45" s="473"/>
      <c r="H45" s="473"/>
      <c r="I45" s="473"/>
      <c r="J45" s="473"/>
      <c r="K45" s="473"/>
    </row>
    <row r="46" spans="1:26" ht="18.75" customHeight="1">
      <c r="A46" s="336"/>
      <c r="B46" s="473"/>
      <c r="C46" s="473"/>
      <c r="D46" s="473"/>
      <c r="E46" s="473"/>
      <c r="F46" s="473"/>
      <c r="G46" s="473"/>
      <c r="H46" s="473"/>
      <c r="I46" s="473"/>
      <c r="J46" s="473"/>
      <c r="K46" s="473"/>
      <c r="L46" s="337"/>
      <c r="M46" s="337"/>
      <c r="N46" s="337"/>
      <c r="O46" s="337"/>
      <c r="P46" s="337"/>
      <c r="Q46" s="337"/>
      <c r="R46" s="337"/>
      <c r="S46" s="337"/>
      <c r="T46" s="337"/>
      <c r="U46" s="337"/>
      <c r="V46" s="337"/>
      <c r="W46" s="337"/>
      <c r="X46" s="337"/>
      <c r="Y46" s="337"/>
      <c r="Z46" s="337"/>
    </row>
    <row r="47" spans="1:26" ht="18.75" customHeight="1">
      <c r="A47" s="678" t="s">
        <v>600</v>
      </c>
      <c r="B47" s="678"/>
      <c r="C47" s="678"/>
      <c r="D47" s="678"/>
      <c r="E47" s="678"/>
      <c r="F47" s="678"/>
      <c r="G47" s="678"/>
      <c r="H47" s="678"/>
      <c r="I47" s="678"/>
      <c r="J47" s="678"/>
      <c r="K47" s="678"/>
      <c r="L47" s="678"/>
      <c r="M47" s="678"/>
      <c r="N47" s="678"/>
    </row>
    <row r="48" spans="1:26" ht="28.8" customHeight="1">
      <c r="A48" s="678" t="s">
        <v>601</v>
      </c>
      <c r="B48" s="678"/>
      <c r="C48" s="678"/>
      <c r="D48" s="678"/>
      <c r="E48" s="678"/>
      <c r="F48" s="678"/>
      <c r="G48" s="678"/>
      <c r="H48" s="678"/>
      <c r="I48" s="678"/>
      <c r="J48" s="678"/>
      <c r="K48" s="678"/>
      <c r="L48" s="678"/>
      <c r="M48" s="678"/>
      <c r="N48" s="678"/>
    </row>
    <row r="49" spans="1:9">
      <c r="A49" s="337"/>
      <c r="B49" s="337"/>
      <c r="C49" s="337"/>
      <c r="D49" s="337"/>
      <c r="E49" s="337"/>
      <c r="F49" s="337"/>
      <c r="G49" s="337"/>
      <c r="H49" s="337"/>
      <c r="I49" s="337"/>
    </row>
  </sheetData>
  <mergeCells count="40">
    <mergeCell ref="A15:N15"/>
    <mergeCell ref="A40:N40"/>
    <mergeCell ref="E41:N41"/>
    <mergeCell ref="A33:N33"/>
    <mergeCell ref="A36:N36"/>
    <mergeCell ref="A37:N37"/>
    <mergeCell ref="A34:N34"/>
    <mergeCell ref="A35:N35"/>
    <mergeCell ref="A1:M1"/>
    <mergeCell ref="A5:N5"/>
    <mergeCell ref="A25:I25"/>
    <mergeCell ref="A14:N14"/>
    <mergeCell ref="A17:N17"/>
    <mergeCell ref="A7:N7"/>
    <mergeCell ref="A10:N10"/>
    <mergeCell ref="A12:N12"/>
    <mergeCell ref="A22:N22"/>
    <mergeCell ref="A16:N16"/>
    <mergeCell ref="A6:N6"/>
    <mergeCell ref="A13:N13"/>
    <mergeCell ref="A18:N18"/>
    <mergeCell ref="A19:N19"/>
    <mergeCell ref="A20:N20"/>
    <mergeCell ref="A21:N21"/>
    <mergeCell ref="A47:N47"/>
    <mergeCell ref="A48:N48"/>
    <mergeCell ref="A3:I3"/>
    <mergeCell ref="A23:N23"/>
    <mergeCell ref="A42:N42"/>
    <mergeCell ref="A26:N26"/>
    <mergeCell ref="A27:N27"/>
    <mergeCell ref="A28:N28"/>
    <mergeCell ref="A29:N29"/>
    <mergeCell ref="A30:N30"/>
    <mergeCell ref="A31:N31"/>
    <mergeCell ref="A8:N8"/>
    <mergeCell ref="A32:N32"/>
    <mergeCell ref="A38:N38"/>
    <mergeCell ref="A39:N39"/>
    <mergeCell ref="A9:N9"/>
  </mergeCells>
  <phoneticPr fontId="1"/>
  <pageMargins left="0.75" right="0.75" top="1" bottom="1" header="0.5" footer="0.5"/>
  <pageSetup paperSize="9" scale="5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7"/>
  <sheetViews>
    <sheetView view="pageBreakPreview" topLeftCell="F1" zoomScale="85" zoomScaleNormal="100" zoomScaleSheetLayoutView="85" workbookViewId="0">
      <pane ySplit="4" topLeftCell="A74" activePane="bottomLeft" state="frozen"/>
      <selection activeCell="D2" sqref="D2:E2"/>
      <selection pane="bottomLeft" activeCell="D2" sqref="D2:E2"/>
    </sheetView>
  </sheetViews>
  <sheetFormatPr defaultRowHeight="18"/>
  <cols>
    <col min="1" max="1" width="15.59765625" customWidth="1"/>
    <col min="2" max="2" width="3.19921875" customWidth="1"/>
    <col min="3" max="3" width="12.796875" customWidth="1"/>
    <col min="4" max="4" width="55.59765625" customWidth="1"/>
    <col min="5" max="5" width="8.09765625" customWidth="1"/>
    <col min="6" max="6" width="15.59765625" customWidth="1"/>
    <col min="7" max="7" width="3.19921875" customWidth="1"/>
    <col min="8" max="8" width="11.59765625" bestFit="1" customWidth="1"/>
    <col min="10" max="10" width="50.296875" customWidth="1"/>
    <col min="11" max="11" width="8.296875" customWidth="1"/>
    <col min="12" max="12" width="15.59765625" customWidth="1"/>
    <col min="13" max="13" width="2.796875" customWidth="1"/>
    <col min="14" max="15" width="15.69921875" customWidth="1"/>
    <col min="16" max="16" width="35.19921875" customWidth="1"/>
    <col min="17" max="17" width="10.796875" customWidth="1"/>
  </cols>
  <sheetData>
    <row r="1" spans="1:18" ht="28.95" customHeight="1">
      <c r="A1" s="688" t="s">
        <v>19</v>
      </c>
      <c r="B1" s="689"/>
      <c r="C1" s="689"/>
      <c r="D1" s="689"/>
      <c r="E1" s="689"/>
      <c r="F1" s="689"/>
      <c r="G1" s="689"/>
      <c r="H1" s="689"/>
      <c r="I1" s="689"/>
      <c r="J1" s="689"/>
      <c r="K1" s="689"/>
      <c r="L1" s="689"/>
      <c r="M1" s="689"/>
      <c r="N1" s="689"/>
      <c r="O1" s="689"/>
      <c r="P1" s="689"/>
      <c r="Q1" s="690"/>
    </row>
    <row r="2" spans="1:18" ht="28.95" customHeight="1" thickBot="1">
      <c r="A2" s="691"/>
      <c r="B2" s="692"/>
      <c r="C2" s="692"/>
      <c r="D2" s="692"/>
      <c r="E2" s="692"/>
      <c r="F2" s="693"/>
      <c r="G2" s="693"/>
      <c r="H2" s="693"/>
      <c r="I2" s="693"/>
      <c r="J2" s="693"/>
      <c r="K2" s="693"/>
      <c r="L2" s="693"/>
      <c r="M2" s="693"/>
      <c r="N2" s="693"/>
      <c r="O2" s="693"/>
      <c r="P2" s="693"/>
      <c r="Q2" s="694"/>
    </row>
    <row r="3" spans="1:18" ht="26.55" customHeight="1" thickBot="1">
      <c r="A3" s="695" t="s">
        <v>20</v>
      </c>
      <c r="B3" s="696"/>
      <c r="C3" s="696"/>
      <c r="D3" s="696"/>
      <c r="E3" s="356"/>
      <c r="F3" s="695" t="s">
        <v>21</v>
      </c>
      <c r="G3" s="696"/>
      <c r="H3" s="696"/>
      <c r="I3" s="696"/>
      <c r="J3" s="697"/>
      <c r="K3" s="356"/>
      <c r="L3" s="695" t="s">
        <v>22</v>
      </c>
      <c r="M3" s="696"/>
      <c r="N3" s="696"/>
      <c r="O3" s="696"/>
      <c r="P3" s="697"/>
      <c r="Q3" s="488"/>
      <c r="R3" s="11"/>
    </row>
    <row r="4" spans="1:18" ht="26.55" customHeight="1" thickBot="1">
      <c r="A4" s="357" t="s">
        <v>23</v>
      </c>
      <c r="B4" s="357"/>
      <c r="C4" s="698" t="s">
        <v>24</v>
      </c>
      <c r="D4" s="699"/>
      <c r="E4" s="355"/>
      <c r="F4" s="358" t="s">
        <v>23</v>
      </c>
      <c r="G4" s="357"/>
      <c r="H4" s="700" t="s">
        <v>24</v>
      </c>
      <c r="I4" s="701"/>
      <c r="J4" s="702"/>
      <c r="K4" s="355"/>
      <c r="L4" s="358" t="s">
        <v>23</v>
      </c>
      <c r="M4" s="357"/>
      <c r="N4" s="698" t="s">
        <v>24</v>
      </c>
      <c r="O4" s="698"/>
      <c r="P4" s="699"/>
      <c r="Q4" s="181"/>
      <c r="R4" s="11"/>
    </row>
    <row r="5" spans="1:18" ht="22.2">
      <c r="A5" s="361">
        <v>45413</v>
      </c>
      <c r="B5" s="100" t="s">
        <v>1168</v>
      </c>
      <c r="C5" s="703" t="s">
        <v>956</v>
      </c>
      <c r="D5" s="704"/>
      <c r="E5" s="22" t="s">
        <v>940</v>
      </c>
      <c r="F5" s="365">
        <v>45387</v>
      </c>
      <c r="G5" s="19" t="s">
        <v>30</v>
      </c>
      <c r="H5" s="705" t="s">
        <v>979</v>
      </c>
      <c r="I5" s="705"/>
      <c r="J5" s="705"/>
      <c r="K5" s="39" t="s">
        <v>926</v>
      </c>
      <c r="L5" s="363">
        <v>45383</v>
      </c>
      <c r="M5" s="370" t="s">
        <v>53</v>
      </c>
      <c r="N5" s="88" t="s">
        <v>1056</v>
      </c>
      <c r="O5" s="88"/>
      <c r="P5" s="88"/>
      <c r="Q5" s="476"/>
      <c r="R5" s="11"/>
    </row>
    <row r="6" spans="1:18" ht="22.2">
      <c r="A6" s="363">
        <v>45458</v>
      </c>
      <c r="B6" s="100" t="s">
        <v>51</v>
      </c>
      <c r="C6" s="706" t="s">
        <v>1480</v>
      </c>
      <c r="D6" s="705"/>
      <c r="E6" s="22" t="s">
        <v>940</v>
      </c>
      <c r="F6" s="365">
        <v>45396</v>
      </c>
      <c r="G6" s="35" t="s">
        <v>1079</v>
      </c>
      <c r="H6" s="347" t="s">
        <v>620</v>
      </c>
      <c r="I6" s="347"/>
      <c r="J6" s="347"/>
      <c r="K6" s="348" t="s">
        <v>929</v>
      </c>
      <c r="L6" s="374">
        <v>45390</v>
      </c>
      <c r="M6" s="420" t="s">
        <v>53</v>
      </c>
      <c r="N6" s="712" t="s">
        <v>1057</v>
      </c>
      <c r="O6" s="713"/>
      <c r="P6" s="714"/>
      <c r="Q6" s="476" t="s">
        <v>916</v>
      </c>
      <c r="R6" s="11"/>
    </row>
    <row r="7" spans="1:18" ht="22.2">
      <c r="A7" s="361">
        <v>45506</v>
      </c>
      <c r="B7" s="90" t="s">
        <v>1458</v>
      </c>
      <c r="C7" s="707" t="s">
        <v>956</v>
      </c>
      <c r="D7" s="715"/>
      <c r="E7" s="22" t="s">
        <v>940</v>
      </c>
      <c r="F7" s="481">
        <v>45397</v>
      </c>
      <c r="G7" s="549" t="s">
        <v>53</v>
      </c>
      <c r="H7" s="542" t="s">
        <v>1406</v>
      </c>
      <c r="I7" s="542"/>
      <c r="J7" s="542"/>
      <c r="K7" s="79" t="s">
        <v>1407</v>
      </c>
      <c r="L7" s="365"/>
      <c r="M7" s="144"/>
      <c r="N7" s="707" t="s">
        <v>1076</v>
      </c>
      <c r="O7" s="715"/>
      <c r="P7" s="708"/>
      <c r="Q7" s="24"/>
      <c r="R7" s="11"/>
    </row>
    <row r="8" spans="1:18" ht="22.2">
      <c r="A8" s="43"/>
      <c r="B8" s="119"/>
      <c r="C8" s="20"/>
      <c r="E8" s="22" t="s">
        <v>940</v>
      </c>
      <c r="F8" s="365">
        <v>45403</v>
      </c>
      <c r="G8" s="29" t="s">
        <v>69</v>
      </c>
      <c r="H8" s="50" t="s">
        <v>1172</v>
      </c>
      <c r="I8" s="50"/>
      <c r="J8" s="50"/>
      <c r="K8" s="51"/>
      <c r="L8" s="365"/>
      <c r="M8" s="144"/>
      <c r="N8" s="716" t="s">
        <v>1077</v>
      </c>
      <c r="O8" s="717"/>
      <c r="P8" s="718"/>
      <c r="Q8" s="24"/>
      <c r="R8" s="11"/>
    </row>
    <row r="9" spans="1:18" ht="22.2">
      <c r="A9" s="303"/>
      <c r="B9" s="29"/>
      <c r="C9" s="36"/>
      <c r="D9" s="21"/>
      <c r="E9" s="53" t="s">
        <v>939</v>
      </c>
      <c r="F9" s="470">
        <v>45404</v>
      </c>
      <c r="G9" s="148" t="s">
        <v>54</v>
      </c>
      <c r="H9" s="91" t="s">
        <v>606</v>
      </c>
      <c r="I9" s="91"/>
      <c r="J9" s="91"/>
      <c r="K9" s="53" t="s">
        <v>1301</v>
      </c>
      <c r="L9" s="365">
        <v>45392</v>
      </c>
      <c r="M9" s="369" t="s">
        <v>33</v>
      </c>
      <c r="N9" s="60" t="s">
        <v>1163</v>
      </c>
      <c r="O9" s="60"/>
      <c r="P9" s="60"/>
      <c r="Q9" s="59" t="s">
        <v>1165</v>
      </c>
      <c r="R9" s="11"/>
    </row>
    <row r="10" spans="1:18" ht="22.2">
      <c r="A10" s="43"/>
      <c r="B10" s="43"/>
      <c r="C10" s="20"/>
      <c r="E10" s="53" t="s">
        <v>939</v>
      </c>
      <c r="F10" s="346">
        <v>45407</v>
      </c>
      <c r="G10" s="21" t="s">
        <v>25</v>
      </c>
      <c r="H10" s="25" t="s">
        <v>1248</v>
      </c>
      <c r="I10" s="25"/>
      <c r="J10" s="25"/>
      <c r="K10" s="52" t="s">
        <v>1249</v>
      </c>
      <c r="L10" s="365"/>
      <c r="M10" s="144"/>
      <c r="N10" s="719" t="s">
        <v>1164</v>
      </c>
      <c r="O10" s="720"/>
      <c r="P10" s="721"/>
      <c r="Q10" s="20"/>
      <c r="R10" s="11"/>
    </row>
    <row r="11" spans="1:18" ht="22.2">
      <c r="A11" s="303"/>
      <c r="B11" s="19"/>
      <c r="C11" s="36"/>
      <c r="D11" s="21"/>
      <c r="E11" s="53" t="s">
        <v>939</v>
      </c>
      <c r="F11" s="365">
        <v>45408</v>
      </c>
      <c r="G11" s="19" t="s">
        <v>30</v>
      </c>
      <c r="H11" s="38" t="s">
        <v>613</v>
      </c>
      <c r="I11" s="38"/>
      <c r="J11" s="38"/>
      <c r="K11" s="39" t="s">
        <v>926</v>
      </c>
      <c r="L11" s="524">
        <v>45398</v>
      </c>
      <c r="M11" s="525" t="s">
        <v>28</v>
      </c>
      <c r="N11" s="526" t="s">
        <v>1166</v>
      </c>
      <c r="O11" s="526"/>
      <c r="P11" s="526"/>
      <c r="Q11" s="489" t="s">
        <v>1167</v>
      </c>
      <c r="R11" s="11"/>
    </row>
    <row r="12" spans="1:18" ht="22.2">
      <c r="A12" s="19"/>
      <c r="B12" s="19"/>
      <c r="C12" s="20"/>
      <c r="D12" s="21"/>
      <c r="E12" s="53" t="s">
        <v>939</v>
      </c>
      <c r="F12" s="361">
        <v>45414</v>
      </c>
      <c r="G12" s="19" t="s">
        <v>25</v>
      </c>
      <c r="H12" s="21" t="s">
        <v>612</v>
      </c>
      <c r="I12" s="21"/>
      <c r="J12" s="21"/>
      <c r="K12" s="48"/>
      <c r="L12" s="524"/>
      <c r="M12" s="527"/>
      <c r="N12" s="722" t="s">
        <v>1080</v>
      </c>
      <c r="O12" s="723"/>
      <c r="P12" s="724"/>
      <c r="Q12" s="489" t="s">
        <v>1167</v>
      </c>
      <c r="R12" s="11"/>
    </row>
    <row r="13" spans="1:18" ht="22.2">
      <c r="A13" s="303"/>
      <c r="B13" s="19"/>
      <c r="C13" s="20"/>
      <c r="D13" s="21"/>
      <c r="E13" s="53" t="s">
        <v>939</v>
      </c>
      <c r="F13" s="363">
        <v>45415</v>
      </c>
      <c r="G13" s="35" t="s">
        <v>30</v>
      </c>
      <c r="H13" s="46" t="s">
        <v>1160</v>
      </c>
      <c r="I13" s="47"/>
      <c r="J13" s="529"/>
      <c r="K13" s="427"/>
      <c r="L13" s="365">
        <v>45398</v>
      </c>
      <c r="M13" s="86" t="s">
        <v>28</v>
      </c>
      <c r="N13" s="21" t="s">
        <v>1078</v>
      </c>
      <c r="O13" s="21"/>
      <c r="P13" s="21"/>
      <c r="Q13" s="20" t="s">
        <v>1081</v>
      </c>
      <c r="R13" s="11"/>
    </row>
    <row r="14" spans="1:18" ht="22.2">
      <c r="B14" s="35"/>
      <c r="C14" s="707"/>
      <c r="D14" s="708"/>
      <c r="E14" s="22"/>
      <c r="F14" s="365">
        <v>45422</v>
      </c>
      <c r="G14" s="29" t="s">
        <v>30</v>
      </c>
      <c r="H14" s="50" t="s">
        <v>1250</v>
      </c>
      <c r="I14" s="50"/>
      <c r="J14" s="50"/>
      <c r="K14" s="51" t="s">
        <v>673</v>
      </c>
      <c r="L14" s="514">
        <v>45422</v>
      </c>
      <c r="M14" s="385" t="s">
        <v>54</v>
      </c>
      <c r="N14" s="280" t="s">
        <v>566</v>
      </c>
      <c r="O14" s="280"/>
      <c r="P14" s="280"/>
      <c r="Q14" s="513" t="s">
        <v>916</v>
      </c>
      <c r="R14" s="11"/>
    </row>
    <row r="15" spans="1:18" ht="22.2">
      <c r="A15" s="303"/>
      <c r="B15" s="52"/>
      <c r="C15" s="20"/>
      <c r="D15" s="21"/>
      <c r="E15" s="53" t="s">
        <v>939</v>
      </c>
      <c r="F15" s="365">
        <v>45423</v>
      </c>
      <c r="G15" s="35" t="s">
        <v>51</v>
      </c>
      <c r="H15" s="347" t="s">
        <v>620</v>
      </c>
      <c r="I15" s="347"/>
      <c r="J15" s="347"/>
      <c r="K15" s="348" t="s">
        <v>929</v>
      </c>
      <c r="L15" s="515">
        <v>45427</v>
      </c>
      <c r="M15" s="369" t="s">
        <v>33</v>
      </c>
      <c r="N15" s="60" t="s">
        <v>1170</v>
      </c>
      <c r="O15" s="60"/>
      <c r="P15" s="60"/>
      <c r="Q15" s="143" t="s">
        <v>1165</v>
      </c>
      <c r="R15" s="11"/>
    </row>
    <row r="16" spans="1:18" ht="22.2">
      <c r="A16" s="303"/>
      <c r="B16" s="52"/>
      <c r="C16" s="20"/>
      <c r="D16" s="21"/>
      <c r="E16" s="53"/>
      <c r="F16" s="365">
        <v>45425</v>
      </c>
      <c r="G16" s="19" t="s">
        <v>53</v>
      </c>
      <c r="H16" s="21" t="s">
        <v>1161</v>
      </c>
      <c r="I16" s="21"/>
      <c r="J16" s="21"/>
      <c r="K16" s="52"/>
      <c r="L16" s="519">
        <v>45435</v>
      </c>
      <c r="M16" s="58" t="s">
        <v>25</v>
      </c>
      <c r="N16" s="60" t="s">
        <v>1244</v>
      </c>
      <c r="O16" s="60"/>
      <c r="P16" s="60"/>
      <c r="Q16" s="143" t="s">
        <v>1165</v>
      </c>
      <c r="R16" s="11"/>
    </row>
    <row r="17" spans="1:19" ht="22.2">
      <c r="A17" s="35"/>
      <c r="B17" s="35"/>
      <c r="C17" s="36"/>
      <c r="D17" s="50"/>
      <c r="E17" s="53" t="s">
        <v>939</v>
      </c>
      <c r="F17" s="365">
        <v>45425</v>
      </c>
      <c r="G17" s="19" t="s">
        <v>53</v>
      </c>
      <c r="H17" s="24" t="s">
        <v>1251</v>
      </c>
      <c r="I17" s="25"/>
      <c r="J17" s="535"/>
      <c r="K17" s="20" t="s">
        <v>673</v>
      </c>
      <c r="L17" s="479">
        <v>45447</v>
      </c>
      <c r="M17" s="51" t="s">
        <v>1256</v>
      </c>
      <c r="N17" s="709" t="s">
        <v>1257</v>
      </c>
      <c r="O17" s="710"/>
      <c r="P17" s="711"/>
      <c r="Q17" s="20" t="s">
        <v>980</v>
      </c>
      <c r="R17" s="11"/>
    </row>
    <row r="18" spans="1:19" ht="22.2">
      <c r="A18" s="303"/>
      <c r="B18" s="19"/>
      <c r="C18" s="36"/>
      <c r="D18" s="50"/>
      <c r="E18" s="51"/>
      <c r="F18" s="365">
        <v>45426</v>
      </c>
      <c r="G18" s="19" t="s">
        <v>28</v>
      </c>
      <c r="H18" s="21" t="s">
        <v>1162</v>
      </c>
      <c r="K18" s="119"/>
      <c r="L18" s="43"/>
      <c r="N18" s="707" t="s">
        <v>1268</v>
      </c>
      <c r="O18" s="715"/>
      <c r="P18" s="708"/>
      <c r="Q18" s="28"/>
      <c r="R18" s="11"/>
    </row>
    <row r="19" spans="1:19" ht="22.2">
      <c r="A19" s="445"/>
      <c r="B19" s="22"/>
      <c r="C19" s="56"/>
      <c r="D19" s="89"/>
      <c r="F19" s="364">
        <v>45429</v>
      </c>
      <c r="G19" s="373" t="s">
        <v>30</v>
      </c>
      <c r="H19" s="347" t="s">
        <v>1173</v>
      </c>
      <c r="I19" s="347"/>
      <c r="J19" s="347"/>
      <c r="K19" s="348" t="s">
        <v>928</v>
      </c>
      <c r="L19" s="346">
        <v>45453</v>
      </c>
      <c r="M19" s="20" t="s">
        <v>1270</v>
      </c>
      <c r="N19" s="728" t="s">
        <v>1271</v>
      </c>
      <c r="O19" s="729"/>
      <c r="P19" s="730"/>
      <c r="Q19" s="132"/>
      <c r="R19" s="11"/>
    </row>
    <row r="20" spans="1:19" ht="22.2">
      <c r="A20" s="303"/>
      <c r="B20" s="19"/>
      <c r="C20" s="20"/>
      <c r="D20" s="21"/>
      <c r="E20" s="22" t="s">
        <v>940</v>
      </c>
      <c r="F20" s="364">
        <v>45429</v>
      </c>
      <c r="G20" s="19" t="s">
        <v>30</v>
      </c>
      <c r="H20" s="21" t="s">
        <v>1169</v>
      </c>
      <c r="I20" s="21"/>
      <c r="J20" s="21"/>
      <c r="K20" s="431" t="s">
        <v>937</v>
      </c>
      <c r="L20" s="346"/>
      <c r="M20" s="52"/>
      <c r="N20" s="707" t="s">
        <v>1272</v>
      </c>
      <c r="O20" s="715"/>
      <c r="P20" s="708"/>
      <c r="Q20" s="20" t="s">
        <v>980</v>
      </c>
      <c r="R20" s="11"/>
    </row>
    <row r="21" spans="1:19" ht="24" customHeight="1">
      <c r="A21" s="52"/>
      <c r="B21" s="52"/>
      <c r="C21" s="20"/>
      <c r="D21" s="21"/>
      <c r="E21" s="22" t="s">
        <v>940</v>
      </c>
      <c r="F21" s="361">
        <v>45430</v>
      </c>
      <c r="G21" s="369" t="s">
        <v>51</v>
      </c>
      <c r="H21" s="21" t="s">
        <v>1410</v>
      </c>
      <c r="I21" s="21"/>
      <c r="K21" s="52" t="s">
        <v>673</v>
      </c>
      <c r="L21" s="360">
        <v>45453</v>
      </c>
      <c r="M21" s="33" t="s">
        <v>53</v>
      </c>
      <c r="N21" s="280" t="s">
        <v>566</v>
      </c>
      <c r="O21" s="21"/>
      <c r="P21" s="21"/>
      <c r="Q21" s="476" t="s">
        <v>916</v>
      </c>
      <c r="R21" s="65"/>
    </row>
    <row r="22" spans="1:19" ht="17.399999999999999" customHeight="1">
      <c r="A22" s="303"/>
      <c r="B22" s="52"/>
      <c r="C22" s="20"/>
      <c r="D22" s="21"/>
      <c r="E22" s="22" t="s">
        <v>940</v>
      </c>
      <c r="F22" s="361">
        <v>45430</v>
      </c>
      <c r="G22" s="369" t="s">
        <v>51</v>
      </c>
      <c r="H22" s="60" t="s">
        <v>1411</v>
      </c>
      <c r="I22" s="60"/>
      <c r="J22" s="541"/>
      <c r="K22" s="58" t="s">
        <v>1283</v>
      </c>
      <c r="L22" s="522">
        <v>45460</v>
      </c>
      <c r="M22" s="523" t="s">
        <v>1309</v>
      </c>
      <c r="N22" s="731" t="s">
        <v>1310</v>
      </c>
      <c r="O22" s="732"/>
      <c r="P22" s="733"/>
      <c r="Q22" s="489" t="s">
        <v>1167</v>
      </c>
      <c r="R22" s="65"/>
    </row>
    <row r="23" spans="1:19" ht="23.55" customHeight="1">
      <c r="A23" s="445"/>
      <c r="B23" s="30"/>
      <c r="C23" s="706"/>
      <c r="D23" s="705"/>
      <c r="E23" s="22" t="s">
        <v>940</v>
      </c>
      <c r="F23" s="363">
        <v>45431</v>
      </c>
      <c r="G23" s="35" t="s">
        <v>69</v>
      </c>
      <c r="H23" s="88" t="s">
        <v>648</v>
      </c>
      <c r="I23" s="88"/>
      <c r="J23" s="88"/>
      <c r="K23" s="22" t="s">
        <v>79</v>
      </c>
      <c r="L23" s="522">
        <v>45462</v>
      </c>
      <c r="M23" s="523" t="s">
        <v>1311</v>
      </c>
      <c r="N23" s="731" t="s">
        <v>1312</v>
      </c>
      <c r="O23" s="732"/>
      <c r="P23" s="733"/>
      <c r="Q23" s="489" t="s">
        <v>1167</v>
      </c>
      <c r="R23" s="11"/>
    </row>
    <row r="24" spans="1:19" ht="17.55" customHeight="1">
      <c r="A24" s="445"/>
      <c r="B24" s="30"/>
      <c r="C24" s="706"/>
      <c r="D24" s="705"/>
      <c r="E24" s="22" t="s">
        <v>940</v>
      </c>
      <c r="F24" s="363">
        <v>45431</v>
      </c>
      <c r="G24" s="35" t="s">
        <v>69</v>
      </c>
      <c r="H24" s="60" t="s">
        <v>1171</v>
      </c>
      <c r="I24" s="60"/>
      <c r="J24" s="60"/>
      <c r="K24" s="58" t="s">
        <v>1283</v>
      </c>
      <c r="L24" s="361">
        <v>45475</v>
      </c>
      <c r="M24" s="19" t="s">
        <v>28</v>
      </c>
      <c r="N24" s="21" t="s">
        <v>836</v>
      </c>
      <c r="O24" s="21"/>
      <c r="P24" s="21"/>
      <c r="Q24" s="20" t="s">
        <v>1361</v>
      </c>
      <c r="R24" s="11"/>
    </row>
    <row r="25" spans="1:19" ht="23.25" customHeight="1">
      <c r="A25" s="479"/>
      <c r="B25" s="19"/>
      <c r="C25" s="751"/>
      <c r="D25" s="710"/>
      <c r="E25" s="22" t="s">
        <v>940</v>
      </c>
      <c r="F25" s="361">
        <v>45432</v>
      </c>
      <c r="G25" s="29" t="s">
        <v>54</v>
      </c>
      <c r="H25" s="537" t="s">
        <v>1217</v>
      </c>
      <c r="I25" s="533"/>
      <c r="J25" s="534"/>
      <c r="K25" s="58" t="s">
        <v>1283</v>
      </c>
      <c r="L25" s="360">
        <v>45477</v>
      </c>
      <c r="M25" s="33" t="s">
        <v>25</v>
      </c>
      <c r="N25" s="280" t="s">
        <v>566</v>
      </c>
      <c r="O25" s="21"/>
      <c r="P25" s="21"/>
      <c r="Q25" s="476" t="s">
        <v>916</v>
      </c>
      <c r="R25" s="11"/>
    </row>
    <row r="26" spans="1:19" ht="22.5" customHeight="1">
      <c r="A26" s="445"/>
      <c r="B26" s="88"/>
      <c r="C26" s="752"/>
      <c r="D26" s="753"/>
      <c r="E26" s="22" t="s">
        <v>940</v>
      </c>
      <c r="F26" s="543">
        <v>45437</v>
      </c>
      <c r="G26" s="544" t="s">
        <v>51</v>
      </c>
      <c r="H26" s="545" t="s">
        <v>1205</v>
      </c>
      <c r="I26" s="546"/>
      <c r="J26" s="547"/>
      <c r="K26" s="548" t="s">
        <v>266</v>
      </c>
      <c r="L26" s="360">
        <v>45505</v>
      </c>
      <c r="M26" s="553" t="s">
        <v>53</v>
      </c>
      <c r="N26" s="280" t="s">
        <v>566</v>
      </c>
      <c r="O26" s="21"/>
      <c r="P26" s="21"/>
      <c r="Q26" s="476" t="s">
        <v>916</v>
      </c>
      <c r="R26" s="11"/>
    </row>
    <row r="27" spans="1:19" ht="22.5" customHeight="1">
      <c r="A27" s="52"/>
      <c r="B27" s="21"/>
      <c r="C27" s="353"/>
      <c r="D27" s="354"/>
      <c r="E27" s="70"/>
      <c r="F27" s="361">
        <v>45438</v>
      </c>
      <c r="G27" s="35" t="s">
        <v>69</v>
      </c>
      <c r="H27" s="50" t="s">
        <v>647</v>
      </c>
      <c r="I27" s="50"/>
      <c r="J27" s="50"/>
      <c r="K27" s="52" t="s">
        <v>935</v>
      </c>
      <c r="L27" s="361">
        <v>45526</v>
      </c>
      <c r="M27" s="370" t="s">
        <v>1513</v>
      </c>
      <c r="N27" s="734" t="s">
        <v>1514</v>
      </c>
      <c r="O27" s="735"/>
      <c r="P27" s="736"/>
      <c r="Q27" s="75"/>
      <c r="R27" s="11"/>
    </row>
    <row r="28" spans="1:19" ht="22.2">
      <c r="A28" s="19"/>
      <c r="B28" s="30"/>
      <c r="C28" s="75"/>
      <c r="D28" s="21"/>
      <c r="E28" s="79"/>
      <c r="F28" s="470">
        <v>45438</v>
      </c>
      <c r="G28" s="148" t="s">
        <v>69</v>
      </c>
      <c r="H28" s="91" t="s">
        <v>606</v>
      </c>
      <c r="I28" s="91"/>
      <c r="J28" s="91"/>
      <c r="K28" s="53" t="s">
        <v>1301</v>
      </c>
      <c r="L28" s="27"/>
      <c r="M28" s="86"/>
      <c r="N28" s="709" t="s">
        <v>1515</v>
      </c>
      <c r="O28" s="710"/>
      <c r="P28" s="711"/>
      <c r="Q28" s="20"/>
      <c r="R28" s="11"/>
    </row>
    <row r="29" spans="1:19" ht="22.2">
      <c r="A29" s="43"/>
      <c r="B29" s="43"/>
      <c r="C29" s="75"/>
      <c r="E29" s="79"/>
      <c r="F29" s="361">
        <v>45439</v>
      </c>
      <c r="G29" s="29" t="s">
        <v>53</v>
      </c>
      <c r="H29" s="50" t="s">
        <v>1252</v>
      </c>
      <c r="I29" s="50"/>
      <c r="J29" s="50"/>
      <c r="K29" s="348"/>
      <c r="L29" s="365">
        <v>45545</v>
      </c>
      <c r="M29" s="86" t="s">
        <v>28</v>
      </c>
      <c r="N29" s="572" t="s">
        <v>1571</v>
      </c>
      <c r="O29" s="572"/>
      <c r="P29" s="572"/>
      <c r="Q29" s="20" t="s">
        <v>1081</v>
      </c>
      <c r="R29" s="471"/>
      <c r="S29" s="76"/>
    </row>
    <row r="30" spans="1:19" ht="22.2">
      <c r="A30" s="19"/>
      <c r="B30" s="27"/>
      <c r="C30" s="20"/>
      <c r="D30" s="21"/>
      <c r="E30" s="52"/>
      <c r="F30" s="361">
        <v>45440</v>
      </c>
      <c r="G30" s="29" t="s">
        <v>28</v>
      </c>
      <c r="H30" s="50" t="s">
        <v>1273</v>
      </c>
      <c r="I30" s="50"/>
      <c r="J30" s="50"/>
      <c r="K30" s="520" t="s">
        <v>1253</v>
      </c>
      <c r="L30" s="361">
        <v>45546</v>
      </c>
      <c r="M30" s="29" t="s">
        <v>1573</v>
      </c>
      <c r="N30" s="709" t="s">
        <v>1572</v>
      </c>
      <c r="O30" s="710"/>
      <c r="P30" s="711"/>
      <c r="Q30" s="36" t="s">
        <v>1574</v>
      </c>
      <c r="R30" s="11"/>
    </row>
    <row r="31" spans="1:19" ht="22.2">
      <c r="A31" s="52"/>
      <c r="B31" s="21"/>
      <c r="C31" s="20"/>
      <c r="D31" s="21"/>
      <c r="E31" s="53"/>
      <c r="F31" s="364">
        <v>45442</v>
      </c>
      <c r="G31" s="373" t="s">
        <v>25</v>
      </c>
      <c r="H31" s="347" t="s">
        <v>643</v>
      </c>
      <c r="I31" s="347"/>
      <c r="J31" s="347"/>
      <c r="K31" s="348" t="s">
        <v>928</v>
      </c>
      <c r="L31" s="361"/>
      <c r="M31" s="35"/>
      <c r="N31" s="685"/>
      <c r="O31" s="686"/>
      <c r="P31" s="687"/>
      <c r="R31" s="11"/>
    </row>
    <row r="32" spans="1:19" ht="22.2">
      <c r="A32" s="19"/>
      <c r="B32" s="27"/>
      <c r="C32" s="20"/>
      <c r="D32" s="21"/>
      <c r="E32" s="53"/>
      <c r="F32" s="364">
        <v>45443</v>
      </c>
      <c r="G32" s="29" t="s">
        <v>30</v>
      </c>
      <c r="H32" s="38" t="s">
        <v>85</v>
      </c>
      <c r="I32" s="38"/>
      <c r="J32" s="38"/>
      <c r="K32" s="39" t="s">
        <v>926</v>
      </c>
      <c r="L32" s="360"/>
      <c r="M32" s="35"/>
      <c r="N32" s="685"/>
      <c r="O32" s="686"/>
      <c r="P32" s="687"/>
      <c r="Q32" s="20"/>
      <c r="R32" s="11"/>
    </row>
    <row r="33" spans="1:18" ht="22.2">
      <c r="A33" s="19"/>
      <c r="B33" s="27"/>
      <c r="C33" s="20"/>
      <c r="D33" s="21"/>
      <c r="E33" s="53"/>
      <c r="F33" s="361">
        <v>45451</v>
      </c>
      <c r="G33" s="35" t="s">
        <v>51</v>
      </c>
      <c r="H33" s="21" t="s">
        <v>677</v>
      </c>
      <c r="I33" s="21"/>
      <c r="K33" s="52" t="s">
        <v>930</v>
      </c>
      <c r="L33" s="360"/>
      <c r="M33" s="35"/>
      <c r="N33" s="685"/>
      <c r="O33" s="686"/>
      <c r="P33" s="687"/>
      <c r="Q33" s="20"/>
      <c r="R33" s="11"/>
    </row>
    <row r="34" spans="1:18" ht="22.2">
      <c r="A34" s="19"/>
      <c r="B34" s="27"/>
      <c r="C34" s="20"/>
      <c r="D34" s="21"/>
      <c r="E34" s="53"/>
      <c r="F34" s="521">
        <v>45451</v>
      </c>
      <c r="G34" s="35" t="s">
        <v>51</v>
      </c>
      <c r="H34" s="347" t="s">
        <v>1269</v>
      </c>
      <c r="I34" s="347"/>
      <c r="J34" s="347"/>
      <c r="K34" s="348" t="s">
        <v>928</v>
      </c>
      <c r="L34" s="360"/>
      <c r="M34" s="35"/>
      <c r="N34" s="685"/>
      <c r="O34" s="686"/>
      <c r="P34" s="687"/>
      <c r="Q34" s="20"/>
      <c r="R34" s="11"/>
    </row>
    <row r="35" spans="1:18" ht="22.2">
      <c r="A35" s="35"/>
      <c r="B35" s="30"/>
      <c r="C35" s="20"/>
      <c r="D35" s="21"/>
      <c r="E35" s="53"/>
      <c r="F35" s="521">
        <v>45454</v>
      </c>
      <c r="G35" s="29" t="s">
        <v>28</v>
      </c>
      <c r="H35" s="46" t="s">
        <v>1336</v>
      </c>
      <c r="I35" s="47"/>
      <c r="J35" s="529"/>
      <c r="K35" s="51" t="s">
        <v>1338</v>
      </c>
      <c r="L35" s="361"/>
      <c r="M35" s="84"/>
      <c r="N35" s="685"/>
      <c r="O35" s="686"/>
      <c r="P35" s="687"/>
      <c r="Q35" s="20"/>
      <c r="R35" s="11"/>
    </row>
    <row r="36" spans="1:18" ht="22.2">
      <c r="A36" s="19"/>
      <c r="B36" s="27"/>
      <c r="C36" s="20"/>
      <c r="D36" s="21"/>
      <c r="E36" s="53"/>
      <c r="F36" s="411">
        <v>45457</v>
      </c>
      <c r="G36" s="29" t="s">
        <v>30</v>
      </c>
      <c r="H36" s="533" t="s">
        <v>1284</v>
      </c>
      <c r="I36" s="533"/>
      <c r="J36" s="534"/>
      <c r="K36" s="58" t="s">
        <v>1283</v>
      </c>
      <c r="L36" s="360"/>
      <c r="M36" s="420"/>
      <c r="N36" s="685"/>
      <c r="O36" s="686"/>
      <c r="P36" s="687"/>
      <c r="Q36" s="476"/>
      <c r="R36" s="11"/>
    </row>
    <row r="37" spans="1:18" ht="22.2">
      <c r="A37" s="19"/>
      <c r="B37" s="27"/>
      <c r="C37" s="20"/>
      <c r="D37" s="21"/>
      <c r="E37" s="53"/>
      <c r="F37" s="411">
        <v>45458</v>
      </c>
      <c r="G37" s="35" t="s">
        <v>51</v>
      </c>
      <c r="H37" s="533" t="s">
        <v>1285</v>
      </c>
      <c r="I37" s="533"/>
      <c r="J37" s="534"/>
      <c r="K37" s="58" t="s">
        <v>1283</v>
      </c>
      <c r="L37" s="360"/>
      <c r="M37" s="420"/>
      <c r="N37" s="685"/>
      <c r="O37" s="686"/>
      <c r="P37" s="687"/>
      <c r="Q37" s="476"/>
      <c r="R37" s="11"/>
    </row>
    <row r="38" spans="1:18" ht="22.8" customHeight="1">
      <c r="A38" s="144"/>
      <c r="B38" s="41"/>
      <c r="C38" s="20"/>
      <c r="D38" s="21"/>
      <c r="E38" s="52"/>
      <c r="F38" s="543">
        <v>45458</v>
      </c>
      <c r="G38" s="544" t="s">
        <v>51</v>
      </c>
      <c r="H38" s="546" t="s">
        <v>1287</v>
      </c>
      <c r="I38" s="546"/>
      <c r="J38" s="547"/>
      <c r="K38" s="548" t="s">
        <v>266</v>
      </c>
      <c r="L38" s="361"/>
      <c r="M38" s="86"/>
      <c r="N38" s="685"/>
      <c r="O38" s="686"/>
      <c r="P38" s="687"/>
      <c r="Q38" s="20"/>
      <c r="R38" s="11"/>
    </row>
    <row r="39" spans="1:18" ht="22.8" customHeight="1">
      <c r="A39" s="144"/>
      <c r="B39" s="41"/>
      <c r="C39" s="20"/>
      <c r="D39" s="21"/>
      <c r="E39" s="52"/>
      <c r="F39" s="521">
        <v>45460</v>
      </c>
      <c r="G39" s="29" t="s">
        <v>53</v>
      </c>
      <c r="H39" s="46" t="s">
        <v>1335</v>
      </c>
      <c r="I39" s="47"/>
      <c r="J39" s="529"/>
      <c r="K39" s="51" t="s">
        <v>673</v>
      </c>
      <c r="L39" s="361"/>
      <c r="M39" s="86"/>
      <c r="N39" s="685"/>
      <c r="O39" s="686"/>
      <c r="P39" s="687"/>
      <c r="Q39" s="20"/>
      <c r="R39" s="11"/>
    </row>
    <row r="40" spans="1:18" ht="22.8" customHeight="1">
      <c r="A40" s="144"/>
      <c r="B40" s="41"/>
      <c r="C40" s="20"/>
      <c r="D40" s="21"/>
      <c r="E40" s="52"/>
      <c r="F40" s="470">
        <v>45463</v>
      </c>
      <c r="G40" s="148" t="s">
        <v>25</v>
      </c>
      <c r="H40" s="725" t="s">
        <v>606</v>
      </c>
      <c r="I40" s="726"/>
      <c r="J40" s="727"/>
      <c r="K40" s="53" t="s">
        <v>1301</v>
      </c>
      <c r="L40" s="361"/>
      <c r="M40" s="86"/>
      <c r="N40" s="685"/>
      <c r="O40" s="686"/>
      <c r="P40" s="687"/>
      <c r="Q40" s="20"/>
      <c r="R40" s="11"/>
    </row>
    <row r="41" spans="1:18" ht="22.8" customHeight="1">
      <c r="A41" s="144"/>
      <c r="B41" s="41"/>
      <c r="C41" s="20"/>
      <c r="D41" s="21"/>
      <c r="E41" s="52"/>
      <c r="F41" s="521">
        <v>45464</v>
      </c>
      <c r="G41" s="29" t="s">
        <v>30</v>
      </c>
      <c r="H41" s="46" t="s">
        <v>1337</v>
      </c>
      <c r="I41" s="47"/>
      <c r="J41" s="529"/>
      <c r="K41" s="51" t="s">
        <v>673</v>
      </c>
      <c r="L41" s="361"/>
      <c r="M41" s="86"/>
      <c r="N41" s="685"/>
      <c r="O41" s="686"/>
      <c r="P41" s="687"/>
      <c r="Q41" s="20"/>
      <c r="R41" s="11"/>
    </row>
    <row r="42" spans="1:18" ht="22.2">
      <c r="A42" s="144"/>
      <c r="B42" s="144"/>
      <c r="C42" s="20"/>
      <c r="D42" s="21"/>
      <c r="E42" s="52"/>
      <c r="F42" s="521">
        <v>45467</v>
      </c>
      <c r="G42" s="29" t="s">
        <v>53</v>
      </c>
      <c r="H42" s="46" t="s">
        <v>1337</v>
      </c>
      <c r="I42" s="47"/>
      <c r="J42" s="529"/>
      <c r="K42" s="51" t="s">
        <v>673</v>
      </c>
      <c r="L42" s="90"/>
      <c r="M42" s="19"/>
      <c r="N42" s="685"/>
      <c r="O42" s="686"/>
      <c r="P42" s="687"/>
      <c r="Q42" s="20"/>
      <c r="R42" s="11"/>
    </row>
    <row r="43" spans="1:18" ht="22.2">
      <c r="A43" s="19"/>
      <c r="B43" s="90"/>
      <c r="C43" s="20"/>
      <c r="D43" s="21"/>
      <c r="E43" s="52"/>
      <c r="F43" s="521">
        <v>45468</v>
      </c>
      <c r="G43" s="29" t="s">
        <v>28</v>
      </c>
      <c r="H43" s="46" t="s">
        <v>1337</v>
      </c>
      <c r="I43" s="47"/>
      <c r="J43" s="529"/>
      <c r="K43" s="51" t="s">
        <v>673</v>
      </c>
      <c r="L43" s="361"/>
      <c r="M43" s="19"/>
      <c r="N43" s="685"/>
      <c r="O43" s="686"/>
      <c r="P43" s="687"/>
      <c r="Q43" s="20"/>
      <c r="R43" s="11"/>
    </row>
    <row r="44" spans="1:18" ht="22.2">
      <c r="A44" s="19"/>
      <c r="B44" s="90"/>
      <c r="C44" s="20"/>
      <c r="D44" s="21"/>
      <c r="E44" s="52"/>
      <c r="F44" s="521">
        <v>45469</v>
      </c>
      <c r="G44" s="35" t="s">
        <v>33</v>
      </c>
      <c r="H44" s="37" t="s">
        <v>129</v>
      </c>
      <c r="I44" s="38"/>
      <c r="J44" s="536"/>
      <c r="K44" s="39" t="s">
        <v>926</v>
      </c>
      <c r="L44" s="27"/>
      <c r="M44" s="19"/>
      <c r="N44" s="685"/>
      <c r="O44" s="686"/>
      <c r="P44" s="687"/>
      <c r="Q44" s="20"/>
      <c r="R44" s="11"/>
    </row>
    <row r="45" spans="1:18" ht="22.2">
      <c r="A45" s="19"/>
      <c r="B45" s="90"/>
      <c r="C45" s="20"/>
      <c r="D45" s="21"/>
      <c r="E45" s="52"/>
      <c r="F45" s="521">
        <v>45473</v>
      </c>
      <c r="G45" s="35" t="s">
        <v>69</v>
      </c>
      <c r="H45" s="530" t="s">
        <v>1348</v>
      </c>
      <c r="I45" s="531"/>
      <c r="J45" s="532"/>
      <c r="K45" s="52" t="s">
        <v>935</v>
      </c>
      <c r="L45" s="27"/>
      <c r="M45" s="19"/>
      <c r="N45" s="685"/>
      <c r="O45" s="686"/>
      <c r="P45" s="687"/>
      <c r="Q45" s="20"/>
      <c r="R45" s="11"/>
    </row>
    <row r="46" spans="1:18" ht="22.2">
      <c r="A46" s="19"/>
      <c r="B46" s="90"/>
      <c r="C46" s="20"/>
      <c r="D46" s="21"/>
      <c r="E46" s="52"/>
      <c r="F46" s="361">
        <v>45475</v>
      </c>
      <c r="G46" s="19" t="s">
        <v>28</v>
      </c>
      <c r="H46" s="21" t="s">
        <v>158</v>
      </c>
      <c r="I46" s="21"/>
      <c r="J46" s="21"/>
      <c r="K46" s="20" t="s">
        <v>1361</v>
      </c>
      <c r="L46" s="27"/>
      <c r="M46" s="19"/>
      <c r="N46" s="685"/>
      <c r="O46" s="686"/>
      <c r="P46" s="687"/>
      <c r="Q46" s="20"/>
      <c r="R46" s="11"/>
    </row>
    <row r="47" spans="1:18" ht="22.2">
      <c r="A47" s="19"/>
      <c r="B47" s="90"/>
      <c r="C47" s="20"/>
      <c r="D47" s="21"/>
      <c r="E47" s="52"/>
      <c r="F47" s="361">
        <v>45477</v>
      </c>
      <c r="G47" s="19" t="s">
        <v>25</v>
      </c>
      <c r="H47" s="46" t="s">
        <v>1337</v>
      </c>
      <c r="I47" s="47"/>
      <c r="J47" s="529"/>
      <c r="K47" s="51" t="s">
        <v>673</v>
      </c>
      <c r="L47" s="27"/>
      <c r="M47" s="19"/>
      <c r="N47" s="685"/>
      <c r="O47" s="686"/>
      <c r="P47" s="687"/>
      <c r="Q47" s="20"/>
      <c r="R47" s="11"/>
    </row>
    <row r="48" spans="1:18" ht="22.2">
      <c r="A48" s="19"/>
      <c r="B48" s="90"/>
      <c r="C48" s="36"/>
      <c r="D48" s="50"/>
      <c r="E48" s="51"/>
      <c r="F48" s="361">
        <v>45478</v>
      </c>
      <c r="G48" s="19" t="s">
        <v>30</v>
      </c>
      <c r="H48" s="46" t="s">
        <v>1398</v>
      </c>
      <c r="I48" s="47"/>
      <c r="J48" s="529"/>
      <c r="K48" s="51" t="s">
        <v>1400</v>
      </c>
      <c r="L48" s="361"/>
      <c r="M48" s="19"/>
      <c r="N48" s="685"/>
      <c r="O48" s="686"/>
      <c r="P48" s="687"/>
      <c r="Q48" s="20"/>
      <c r="R48" s="11"/>
    </row>
    <row r="49" spans="1:18" ht="22.2">
      <c r="A49" s="27"/>
      <c r="B49" s="90"/>
      <c r="C49" s="36"/>
      <c r="D49" s="50"/>
      <c r="E49" s="51"/>
      <c r="F49" s="361">
        <v>45478</v>
      </c>
      <c r="G49" s="19" t="s">
        <v>30</v>
      </c>
      <c r="H49" s="46" t="s">
        <v>1399</v>
      </c>
      <c r="I49" s="47"/>
      <c r="J49" s="529"/>
      <c r="K49" s="51" t="s">
        <v>673</v>
      </c>
      <c r="L49" s="361"/>
      <c r="M49" s="19"/>
      <c r="N49" s="685"/>
      <c r="O49" s="686"/>
      <c r="P49" s="687"/>
      <c r="Q49" s="20"/>
      <c r="R49" s="11"/>
    </row>
    <row r="50" spans="1:18" ht="22.2">
      <c r="A50" s="18"/>
      <c r="B50" s="90"/>
      <c r="C50" s="36"/>
      <c r="D50" s="50"/>
      <c r="E50" s="51"/>
      <c r="F50" s="361">
        <v>45481</v>
      </c>
      <c r="G50" s="29" t="s">
        <v>53</v>
      </c>
      <c r="H50" s="46" t="s">
        <v>1382</v>
      </c>
      <c r="I50" s="47"/>
      <c r="J50" s="529"/>
      <c r="K50" s="51" t="s">
        <v>673</v>
      </c>
      <c r="L50" s="361"/>
      <c r="M50" s="19"/>
      <c r="N50" s="685"/>
      <c r="O50" s="686"/>
      <c r="P50" s="687"/>
      <c r="Q50" s="20"/>
      <c r="R50" s="11"/>
    </row>
    <row r="51" spans="1:18" ht="22.2">
      <c r="A51" s="18"/>
      <c r="B51" s="90"/>
      <c r="C51" s="36"/>
      <c r="D51" s="50"/>
      <c r="E51" s="51"/>
      <c r="F51" s="361">
        <v>45481</v>
      </c>
      <c r="G51" s="29" t="s">
        <v>53</v>
      </c>
      <c r="H51" s="46" t="s">
        <v>1389</v>
      </c>
      <c r="I51" s="47"/>
      <c r="J51" s="529"/>
      <c r="K51" s="51" t="s">
        <v>922</v>
      </c>
      <c r="L51" s="361"/>
      <c r="M51" s="19"/>
      <c r="N51" s="685"/>
      <c r="O51" s="686"/>
      <c r="P51" s="687"/>
      <c r="Q51" s="20"/>
      <c r="R51" s="11"/>
    </row>
    <row r="52" spans="1:18" ht="22.2">
      <c r="A52" s="55"/>
      <c r="B52" s="52"/>
      <c r="C52" s="21"/>
      <c r="D52" s="21"/>
      <c r="E52" s="52"/>
      <c r="F52" s="411">
        <v>45481</v>
      </c>
      <c r="G52" s="140" t="s">
        <v>53</v>
      </c>
      <c r="H52" s="537" t="s">
        <v>1384</v>
      </c>
      <c r="I52" s="533"/>
      <c r="J52" s="534"/>
      <c r="K52" s="58" t="s">
        <v>1283</v>
      </c>
      <c r="L52" s="361"/>
      <c r="M52" s="19"/>
      <c r="N52" s="685"/>
      <c r="O52" s="686"/>
      <c r="P52" s="687"/>
      <c r="Q52" s="20"/>
      <c r="R52" s="11"/>
    </row>
    <row r="53" spans="1:18" ht="22.2">
      <c r="A53" s="18"/>
      <c r="B53" s="19"/>
      <c r="C53" s="91"/>
      <c r="D53" s="50"/>
      <c r="E53" s="51"/>
      <c r="F53" s="364">
        <v>45491</v>
      </c>
      <c r="G53" s="373" t="s">
        <v>1408</v>
      </c>
      <c r="H53" s="538" t="s">
        <v>1409</v>
      </c>
      <c r="I53" s="539"/>
      <c r="J53" s="540"/>
      <c r="K53" s="348" t="s">
        <v>928</v>
      </c>
      <c r="L53" s="360"/>
      <c r="M53" s="33"/>
      <c r="N53" s="685"/>
      <c r="O53" s="686"/>
      <c r="P53" s="687"/>
      <c r="Q53" s="476"/>
      <c r="R53" s="11"/>
    </row>
    <row r="54" spans="1:18" ht="22.2">
      <c r="A54" s="18"/>
      <c r="B54" s="19"/>
      <c r="C54" s="91"/>
      <c r="D54" s="50"/>
      <c r="E54" s="51"/>
      <c r="F54" s="361">
        <v>45492</v>
      </c>
      <c r="G54" s="19" t="s">
        <v>30</v>
      </c>
      <c r="H54" s="709" t="s">
        <v>1420</v>
      </c>
      <c r="I54" s="710"/>
      <c r="J54" s="711"/>
      <c r="K54" s="51" t="s">
        <v>673</v>
      </c>
      <c r="L54" s="361"/>
      <c r="M54" s="52"/>
      <c r="N54" s="685"/>
      <c r="O54" s="686"/>
      <c r="P54" s="687"/>
      <c r="Q54" s="20"/>
      <c r="R54" s="11"/>
    </row>
    <row r="55" spans="1:18" ht="22.2">
      <c r="A55" s="55"/>
      <c r="B55" s="52"/>
      <c r="C55" s="21"/>
      <c r="D55" s="21"/>
      <c r="E55" s="52"/>
      <c r="F55" s="361">
        <v>45492</v>
      </c>
      <c r="G55" s="19" t="s">
        <v>30</v>
      </c>
      <c r="H55" s="542" t="s">
        <v>1412</v>
      </c>
      <c r="I55" s="542"/>
      <c r="J55" s="542"/>
      <c r="K55" s="79" t="s">
        <v>1407</v>
      </c>
      <c r="L55" s="27"/>
      <c r="M55" s="19"/>
      <c r="N55" s="685"/>
      <c r="O55" s="686"/>
      <c r="P55" s="687"/>
      <c r="Q55" s="20"/>
      <c r="R55" s="11"/>
    </row>
    <row r="56" spans="1:18" ht="22.2">
      <c r="A56" s="74"/>
      <c r="B56" s="52"/>
      <c r="C56" s="21"/>
      <c r="D56" s="21"/>
      <c r="E56" s="52"/>
      <c r="F56" s="361">
        <v>45499</v>
      </c>
      <c r="G56" s="29" t="s">
        <v>1435</v>
      </c>
      <c r="H56" s="21" t="s">
        <v>1248</v>
      </c>
      <c r="I56" s="21"/>
      <c r="J56" s="21"/>
      <c r="K56" s="52" t="s">
        <v>1468</v>
      </c>
      <c r="L56" s="361"/>
      <c r="M56" s="19"/>
      <c r="N56" s="685"/>
      <c r="O56" s="686"/>
      <c r="P56" s="687"/>
      <c r="Q56" s="75"/>
      <c r="R56" s="11"/>
    </row>
    <row r="57" spans="1:18" ht="22.2">
      <c r="A57" s="74"/>
      <c r="B57" s="52"/>
      <c r="C57" s="21"/>
      <c r="D57" s="21"/>
      <c r="E57" s="52"/>
      <c r="F57" s="361">
        <v>45499</v>
      </c>
      <c r="G57" s="29" t="s">
        <v>30</v>
      </c>
      <c r="H57" s="37" t="s">
        <v>129</v>
      </c>
      <c r="I57" s="38"/>
      <c r="J57" s="536"/>
      <c r="K57" s="39" t="s">
        <v>926</v>
      </c>
      <c r="L57" s="361"/>
      <c r="M57" s="19"/>
      <c r="N57" s="685"/>
      <c r="O57" s="686"/>
      <c r="P57" s="687"/>
      <c r="Q57" s="75"/>
      <c r="R57" s="11"/>
    </row>
    <row r="58" spans="1:18" ht="22.2">
      <c r="A58" s="66"/>
      <c r="B58" s="19"/>
      <c r="C58" s="88"/>
      <c r="D58" s="21"/>
      <c r="E58" s="22"/>
      <c r="F58" s="361">
        <v>45501</v>
      </c>
      <c r="G58" s="35" t="s">
        <v>69</v>
      </c>
      <c r="H58" s="46" t="s">
        <v>873</v>
      </c>
      <c r="I58" s="47"/>
      <c r="J58" s="529"/>
      <c r="K58" s="52" t="s">
        <v>935</v>
      </c>
      <c r="L58" s="361"/>
      <c r="M58" s="19"/>
      <c r="N58" s="685"/>
      <c r="O58" s="686"/>
      <c r="P58" s="687"/>
      <c r="Q58" s="20"/>
      <c r="R58" s="11"/>
    </row>
    <row r="59" spans="1:18" ht="22.2">
      <c r="A59" s="94"/>
      <c r="B59" s="43"/>
      <c r="C59" s="21"/>
      <c r="E59" s="22"/>
      <c r="F59" s="361">
        <v>45502</v>
      </c>
      <c r="G59" s="19" t="s">
        <v>54</v>
      </c>
      <c r="H59" s="709" t="s">
        <v>1420</v>
      </c>
      <c r="I59" s="710"/>
      <c r="J59" s="711"/>
      <c r="K59" s="51" t="s">
        <v>673</v>
      </c>
      <c r="L59" s="361"/>
      <c r="M59" s="19"/>
      <c r="N59" s="685"/>
      <c r="O59" s="686"/>
      <c r="P59" s="687"/>
      <c r="Q59" s="56"/>
      <c r="R59" s="11"/>
    </row>
    <row r="60" spans="1:18" ht="22.2">
      <c r="A60" s="95"/>
      <c r="B60" s="35"/>
      <c r="C60" s="91"/>
      <c r="E60" s="53"/>
      <c r="F60" s="361">
        <v>45506</v>
      </c>
      <c r="G60" s="373" t="s">
        <v>1458</v>
      </c>
      <c r="H60" s="709" t="s">
        <v>1459</v>
      </c>
      <c r="I60" s="710"/>
      <c r="J60" s="711"/>
      <c r="K60" s="51" t="s">
        <v>673</v>
      </c>
      <c r="L60" s="360"/>
      <c r="M60" s="371"/>
      <c r="N60" s="685"/>
      <c r="O60" s="686"/>
      <c r="P60" s="687"/>
      <c r="Q60" s="476"/>
      <c r="R60" s="11"/>
    </row>
    <row r="61" spans="1:18" ht="22.2">
      <c r="A61" s="66"/>
      <c r="B61" s="19"/>
      <c r="C61" s="91"/>
      <c r="E61" s="53"/>
      <c r="F61" s="361">
        <v>45509</v>
      </c>
      <c r="G61" s="19" t="s">
        <v>25</v>
      </c>
      <c r="H61" s="21" t="s">
        <v>1469</v>
      </c>
      <c r="I61" s="21"/>
      <c r="J61" s="21"/>
      <c r="K61" s="48"/>
      <c r="L61" s="361"/>
      <c r="M61" s="19"/>
      <c r="N61" s="685"/>
      <c r="O61" s="686"/>
      <c r="P61" s="687"/>
      <c r="Q61" s="490"/>
      <c r="R61" s="11"/>
    </row>
    <row r="62" spans="1:18" ht="22.2">
      <c r="A62" s="66"/>
      <c r="B62" s="19"/>
      <c r="C62" s="76"/>
      <c r="D62" s="21"/>
      <c r="E62" s="79"/>
      <c r="F62" s="361">
        <v>45510</v>
      </c>
      <c r="G62" s="373" t="s">
        <v>28</v>
      </c>
      <c r="H62" s="709" t="s">
        <v>1459</v>
      </c>
      <c r="I62" s="710"/>
      <c r="J62" s="711"/>
      <c r="K62" s="51" t="s">
        <v>673</v>
      </c>
      <c r="L62" s="361"/>
      <c r="M62" s="19"/>
      <c r="N62" s="685"/>
      <c r="O62" s="686"/>
      <c r="P62" s="687"/>
      <c r="Q62" s="20"/>
      <c r="R62" s="11"/>
    </row>
    <row r="63" spans="1:18" ht="22.2">
      <c r="A63" s="66"/>
      <c r="B63" s="19"/>
      <c r="C63" s="76"/>
      <c r="E63" s="79"/>
      <c r="F63" s="361">
        <v>45513</v>
      </c>
      <c r="G63" s="29" t="s">
        <v>1478</v>
      </c>
      <c r="H63" s="709" t="s">
        <v>1479</v>
      </c>
      <c r="I63" s="710"/>
      <c r="J63" s="711"/>
      <c r="K63" s="51" t="s">
        <v>673</v>
      </c>
      <c r="L63" s="361"/>
      <c r="M63" s="19"/>
      <c r="N63" s="685"/>
      <c r="O63" s="686"/>
      <c r="P63" s="687"/>
      <c r="Q63" s="20"/>
      <c r="R63" s="11"/>
    </row>
    <row r="64" spans="1:18" ht="22.2">
      <c r="A64" s="82"/>
      <c r="B64" s="100"/>
      <c r="C64" s="75"/>
      <c r="D64" s="76"/>
      <c r="E64" s="79"/>
      <c r="F64" s="361">
        <v>45520</v>
      </c>
      <c r="G64" s="19" t="s">
        <v>1500</v>
      </c>
      <c r="H64" s="709" t="s">
        <v>1495</v>
      </c>
      <c r="I64" s="710"/>
      <c r="J64" s="711"/>
      <c r="K64" s="51" t="s">
        <v>1496</v>
      </c>
      <c r="L64" s="361"/>
      <c r="M64" s="19"/>
      <c r="N64" s="685"/>
      <c r="O64" s="686"/>
      <c r="P64" s="687"/>
      <c r="Q64" s="75"/>
      <c r="R64" s="11"/>
    </row>
    <row r="65" spans="1:18" ht="22.2">
      <c r="A65" s="82"/>
      <c r="B65" s="30"/>
      <c r="C65" s="75"/>
      <c r="D65" s="76"/>
      <c r="E65" s="79"/>
      <c r="F65" s="361">
        <v>45521</v>
      </c>
      <c r="G65" s="35" t="s">
        <v>1499</v>
      </c>
      <c r="H65" s="709" t="s">
        <v>1497</v>
      </c>
      <c r="I65" s="710"/>
      <c r="J65" s="711"/>
      <c r="K65" s="51" t="s">
        <v>1498</v>
      </c>
      <c r="L65" s="361"/>
      <c r="M65" s="19"/>
      <c r="N65" s="685"/>
      <c r="O65" s="686"/>
      <c r="P65" s="687"/>
      <c r="Q65" s="75"/>
      <c r="R65" s="11"/>
    </row>
    <row r="66" spans="1:18" ht="22.2">
      <c r="A66" s="82"/>
      <c r="B66" s="30"/>
      <c r="C66" s="101"/>
      <c r="D66" s="102"/>
      <c r="E66" s="103"/>
      <c r="F66" s="361">
        <v>45523</v>
      </c>
      <c r="G66" s="373" t="s">
        <v>53</v>
      </c>
      <c r="H66" s="709" t="s">
        <v>1459</v>
      </c>
      <c r="I66" s="710"/>
      <c r="J66" s="711"/>
      <c r="K66" s="51" t="s">
        <v>673</v>
      </c>
      <c r="L66" s="27"/>
      <c r="M66" s="19"/>
      <c r="N66" s="685"/>
      <c r="O66" s="686"/>
      <c r="P66" s="687"/>
      <c r="Q66" s="20"/>
      <c r="R66" s="11"/>
    </row>
    <row r="67" spans="1:18" ht="22.2">
      <c r="A67" s="82"/>
      <c r="B67" s="30"/>
      <c r="C67" s="101"/>
      <c r="D67" s="102"/>
      <c r="E67" s="103"/>
      <c r="F67" s="361">
        <v>45524</v>
      </c>
      <c r="G67" s="19" t="s">
        <v>28</v>
      </c>
      <c r="H67" s="76" t="s">
        <v>1412</v>
      </c>
      <c r="I67" s="76"/>
      <c r="J67" s="76"/>
      <c r="K67" s="77" t="s">
        <v>672</v>
      </c>
      <c r="L67" s="27"/>
      <c r="M67" s="19"/>
      <c r="N67" s="550"/>
      <c r="O67" s="551"/>
      <c r="P67" s="552"/>
      <c r="Q67" s="20"/>
      <c r="R67" s="11"/>
    </row>
    <row r="68" spans="1:18" ht="22.2">
      <c r="A68" s="66"/>
      <c r="B68" s="30"/>
      <c r="C68" s="75"/>
      <c r="D68" s="88"/>
      <c r="E68" s="77"/>
      <c r="F68" s="361">
        <v>45526</v>
      </c>
      <c r="G68" s="373" t="s">
        <v>1507</v>
      </c>
      <c r="H68" s="709" t="s">
        <v>1508</v>
      </c>
      <c r="I68" s="710"/>
      <c r="J68" s="711"/>
      <c r="K68" s="348" t="s">
        <v>1509</v>
      </c>
      <c r="L68" s="361"/>
      <c r="M68" s="29"/>
      <c r="N68" s="685"/>
      <c r="O68" s="686"/>
      <c r="P68" s="687"/>
      <c r="Q68" s="75"/>
      <c r="R68" s="11"/>
    </row>
    <row r="69" spans="1:18" ht="22.2">
      <c r="A69" s="66"/>
      <c r="B69" s="30"/>
      <c r="C69" s="75"/>
      <c r="D69" s="88"/>
      <c r="E69" s="77"/>
      <c r="F69" s="470">
        <v>45529</v>
      </c>
      <c r="G69" s="35" t="s">
        <v>69</v>
      </c>
      <c r="H69" s="725" t="s">
        <v>606</v>
      </c>
      <c r="I69" s="726"/>
      <c r="J69" s="727"/>
      <c r="K69" s="53" t="s">
        <v>1301</v>
      </c>
      <c r="L69" s="361"/>
      <c r="M69" s="29"/>
      <c r="N69" s="685"/>
      <c r="O69" s="686"/>
      <c r="P69" s="687"/>
      <c r="Q69" s="75"/>
      <c r="R69" s="11"/>
    </row>
    <row r="70" spans="1:18" ht="22.2">
      <c r="A70" s="66"/>
      <c r="B70" s="30"/>
      <c r="C70" s="75"/>
      <c r="D70" s="88"/>
      <c r="E70" s="77"/>
      <c r="F70" s="361">
        <v>45531</v>
      </c>
      <c r="G70" s="373" t="s">
        <v>28</v>
      </c>
      <c r="H70" s="709" t="s">
        <v>1522</v>
      </c>
      <c r="I70" s="710"/>
      <c r="J70" s="711"/>
      <c r="K70" s="348" t="s">
        <v>673</v>
      </c>
      <c r="L70" s="361"/>
      <c r="M70" s="29"/>
      <c r="N70" s="685"/>
      <c r="O70" s="686"/>
      <c r="P70" s="687"/>
      <c r="Q70" s="75"/>
      <c r="R70" s="11"/>
    </row>
    <row r="71" spans="1:18" ht="22.2">
      <c r="A71" s="66"/>
      <c r="B71" s="30"/>
      <c r="C71" s="75"/>
      <c r="D71" s="88"/>
      <c r="E71" s="77"/>
      <c r="F71" s="364">
        <v>45531</v>
      </c>
      <c r="G71" s="373" t="s">
        <v>28</v>
      </c>
      <c r="H71" s="538" t="s">
        <v>220</v>
      </c>
      <c r="I71" s="539"/>
      <c r="J71" s="540"/>
      <c r="K71" s="348" t="s">
        <v>928</v>
      </c>
      <c r="L71" s="361"/>
      <c r="M71" s="29"/>
      <c r="N71" s="685"/>
      <c r="O71" s="686"/>
      <c r="P71" s="687"/>
      <c r="Q71" s="75"/>
      <c r="R71" s="11"/>
    </row>
    <row r="72" spans="1:18" ht="22.2">
      <c r="A72" s="66"/>
      <c r="B72" s="30"/>
      <c r="C72" s="75"/>
      <c r="D72" s="88"/>
      <c r="E72" s="77"/>
      <c r="F72" s="361">
        <v>45534</v>
      </c>
      <c r="G72" s="29" t="s">
        <v>30</v>
      </c>
      <c r="H72" s="706" t="s">
        <v>129</v>
      </c>
      <c r="I72" s="749"/>
      <c r="J72" s="750"/>
      <c r="K72" s="39" t="s">
        <v>926</v>
      </c>
      <c r="L72" s="361"/>
      <c r="M72" s="29"/>
      <c r="N72" s="685"/>
      <c r="O72" s="686"/>
      <c r="P72" s="687"/>
      <c r="Q72" s="75"/>
      <c r="R72" s="11"/>
    </row>
    <row r="73" spans="1:18" ht="22.2">
      <c r="A73" s="66"/>
      <c r="B73" s="30"/>
      <c r="C73" s="75"/>
      <c r="D73" s="88"/>
      <c r="E73" s="77"/>
      <c r="F73" s="584">
        <v>45536</v>
      </c>
      <c r="G73" s="35" t="s">
        <v>69</v>
      </c>
      <c r="H73" s="746" t="s">
        <v>1545</v>
      </c>
      <c r="I73" s="747"/>
      <c r="J73" s="748"/>
      <c r="K73" s="585" t="s">
        <v>266</v>
      </c>
      <c r="L73" s="361"/>
      <c r="M73" s="29"/>
      <c r="N73" s="550"/>
      <c r="O73" s="551"/>
      <c r="P73" s="552"/>
      <c r="Q73" s="75"/>
      <c r="R73" s="11"/>
    </row>
    <row r="74" spans="1:18" ht="22.2">
      <c r="A74" s="66"/>
      <c r="B74" s="30"/>
      <c r="C74" s="75"/>
      <c r="D74" s="88"/>
      <c r="E74" s="77"/>
      <c r="F74" s="361">
        <v>45537</v>
      </c>
      <c r="G74" s="373" t="s">
        <v>53</v>
      </c>
      <c r="H74" s="709" t="s">
        <v>1508</v>
      </c>
      <c r="I74" s="710"/>
      <c r="J74" s="711"/>
      <c r="K74" s="348" t="s">
        <v>673</v>
      </c>
      <c r="L74" s="361"/>
      <c r="M74" s="29"/>
      <c r="N74" s="550"/>
      <c r="O74" s="551"/>
      <c r="P74" s="552"/>
      <c r="Q74" s="75"/>
      <c r="R74" s="11"/>
    </row>
    <row r="75" spans="1:18" ht="22.2">
      <c r="A75" s="66"/>
      <c r="B75" s="30"/>
      <c r="C75" s="75"/>
      <c r="D75" s="88"/>
      <c r="E75" s="77"/>
      <c r="F75" s="584">
        <v>45542</v>
      </c>
      <c r="G75" s="35" t="s">
        <v>51</v>
      </c>
      <c r="H75" s="746" t="s">
        <v>1585</v>
      </c>
      <c r="I75" s="747"/>
      <c r="J75" s="748"/>
      <c r="K75" s="585" t="s">
        <v>266</v>
      </c>
      <c r="L75" s="361"/>
      <c r="M75" s="29"/>
      <c r="N75" s="558"/>
      <c r="O75" s="559"/>
      <c r="P75" s="560"/>
      <c r="Q75" s="75"/>
      <c r="R75" s="11"/>
    </row>
    <row r="76" spans="1:18" ht="22.2">
      <c r="A76" s="66"/>
      <c r="B76" s="30"/>
      <c r="C76" s="75"/>
      <c r="D76" s="88"/>
      <c r="E76" s="77"/>
      <c r="F76" s="584">
        <v>45543</v>
      </c>
      <c r="G76" s="35" t="s">
        <v>69</v>
      </c>
      <c r="H76" s="746" t="s">
        <v>1586</v>
      </c>
      <c r="I76" s="747"/>
      <c r="J76" s="748"/>
      <c r="K76" s="585" t="s">
        <v>266</v>
      </c>
      <c r="L76" s="361"/>
      <c r="M76" s="29"/>
      <c r="N76" s="558"/>
      <c r="O76" s="559"/>
      <c r="P76" s="560"/>
      <c r="Q76" s="75"/>
      <c r="R76" s="11"/>
    </row>
    <row r="77" spans="1:18" ht="22.2">
      <c r="A77" s="66"/>
      <c r="B77" s="30"/>
      <c r="C77" s="75"/>
      <c r="D77" s="88"/>
      <c r="E77" s="77"/>
      <c r="F77" s="584">
        <v>45549</v>
      </c>
      <c r="G77" s="35" t="s">
        <v>51</v>
      </c>
      <c r="H77" s="746" t="s">
        <v>1587</v>
      </c>
      <c r="I77" s="747"/>
      <c r="J77" s="748"/>
      <c r="K77" s="585" t="s">
        <v>266</v>
      </c>
      <c r="L77" s="361"/>
      <c r="M77" s="29"/>
      <c r="N77" s="558"/>
      <c r="O77" s="559"/>
      <c r="P77" s="560"/>
      <c r="Q77" s="75"/>
      <c r="R77" s="11"/>
    </row>
    <row r="78" spans="1:18" ht="22.2">
      <c r="A78" s="66"/>
      <c r="B78" s="30"/>
      <c r="C78" s="75"/>
      <c r="D78" s="88"/>
      <c r="E78" s="77"/>
      <c r="F78" s="584">
        <v>45550</v>
      </c>
      <c r="G78" s="35" t="s">
        <v>69</v>
      </c>
      <c r="H78" s="746" t="s">
        <v>1584</v>
      </c>
      <c r="I78" s="747"/>
      <c r="J78" s="748"/>
      <c r="K78" s="585" t="s">
        <v>266</v>
      </c>
      <c r="L78" s="361"/>
      <c r="M78" s="29"/>
      <c r="N78" s="558"/>
      <c r="O78" s="559"/>
      <c r="P78" s="560"/>
      <c r="Q78" s="75"/>
      <c r="R78" s="11"/>
    </row>
    <row r="79" spans="1:18" ht="22.2">
      <c r="A79" s="66"/>
      <c r="B79" s="30"/>
      <c r="C79" s="75"/>
      <c r="D79" s="88"/>
      <c r="E79" s="77"/>
      <c r="F79" s="584">
        <v>45551</v>
      </c>
      <c r="G79" s="35" t="s">
        <v>53</v>
      </c>
      <c r="H79" s="746" t="s">
        <v>1592</v>
      </c>
      <c r="I79" s="747"/>
      <c r="J79" s="748"/>
      <c r="K79" s="585" t="s">
        <v>266</v>
      </c>
      <c r="L79" s="361"/>
      <c r="M79" s="29"/>
      <c r="N79" s="685"/>
      <c r="O79" s="686"/>
      <c r="P79" s="687"/>
      <c r="Q79" s="75"/>
      <c r="R79" s="11"/>
    </row>
    <row r="80" spans="1:18" ht="22.2">
      <c r="A80" s="66"/>
      <c r="B80" s="30"/>
      <c r="C80" s="75"/>
      <c r="D80" s="88"/>
      <c r="E80" s="77"/>
      <c r="F80" s="584">
        <v>45556</v>
      </c>
      <c r="G80" s="35" t="s">
        <v>51</v>
      </c>
      <c r="H80" s="746" t="s">
        <v>1607</v>
      </c>
      <c r="I80" s="747"/>
      <c r="J80" s="748"/>
      <c r="K80" s="585" t="s">
        <v>266</v>
      </c>
      <c r="L80" s="361"/>
      <c r="M80" s="29"/>
      <c r="N80" s="685"/>
      <c r="O80" s="686"/>
      <c r="P80" s="687"/>
      <c r="Q80" s="75"/>
      <c r="R80" s="11"/>
    </row>
    <row r="81" spans="1:18" ht="22.2">
      <c r="A81" s="66"/>
      <c r="B81" s="21"/>
      <c r="C81" s="104"/>
      <c r="E81" s="53"/>
      <c r="F81" s="584">
        <v>45557</v>
      </c>
      <c r="G81" s="35" t="s">
        <v>69</v>
      </c>
      <c r="H81" s="746" t="s">
        <v>1608</v>
      </c>
      <c r="I81" s="747"/>
      <c r="J81" s="748"/>
      <c r="K81" s="585" t="s">
        <v>266</v>
      </c>
      <c r="L81" s="360"/>
      <c r="M81" s="371"/>
      <c r="N81" s="685"/>
      <c r="O81" s="686"/>
      <c r="P81" s="687"/>
      <c r="Q81" s="476"/>
      <c r="R81" s="11"/>
    </row>
    <row r="82" spans="1:18" ht="22.2">
      <c r="A82" s="66"/>
      <c r="B82" s="21"/>
      <c r="C82" s="104"/>
      <c r="E82" s="52"/>
      <c r="F82" s="584">
        <v>45558</v>
      </c>
      <c r="G82" s="35" t="s">
        <v>53</v>
      </c>
      <c r="H82" s="746" t="s">
        <v>1609</v>
      </c>
      <c r="I82" s="747"/>
      <c r="J82" s="748"/>
      <c r="K82" s="585" t="s">
        <v>266</v>
      </c>
      <c r="L82" s="360"/>
      <c r="M82" s="371"/>
      <c r="N82" s="280"/>
      <c r="O82" s="21"/>
      <c r="P82" s="21"/>
      <c r="Q82" s="476"/>
      <c r="R82" s="11"/>
    </row>
    <row r="83" spans="1:18" ht="22.2">
      <c r="A83" s="74"/>
      <c r="B83" s="21"/>
      <c r="C83" s="104"/>
      <c r="D83" s="21"/>
      <c r="E83" s="52"/>
      <c r="F83" s="361">
        <v>45534</v>
      </c>
      <c r="G83" s="29" t="s">
        <v>30</v>
      </c>
      <c r="H83" s="706" t="s">
        <v>146</v>
      </c>
      <c r="I83" s="749"/>
      <c r="J83" s="750"/>
      <c r="K83" s="39" t="s">
        <v>926</v>
      </c>
      <c r="L83" s="360"/>
      <c r="M83" s="371"/>
      <c r="N83" s="476"/>
      <c r="O83" s="21"/>
      <c r="P83" s="49"/>
      <c r="Q83" s="476"/>
      <c r="R83" s="11"/>
    </row>
    <row r="84" spans="1:18" ht="20.399999999999999" customHeight="1">
      <c r="A84" s="66"/>
      <c r="B84" s="27"/>
      <c r="C84" s="20"/>
      <c r="D84" s="21"/>
      <c r="E84" s="52"/>
      <c r="F84" s="584">
        <v>45563</v>
      </c>
      <c r="G84" s="35" t="s">
        <v>51</v>
      </c>
      <c r="H84" s="746" t="s">
        <v>1637</v>
      </c>
      <c r="I84" s="747"/>
      <c r="J84" s="748"/>
      <c r="K84" s="585" t="s">
        <v>266</v>
      </c>
      <c r="L84" s="361"/>
      <c r="M84" s="52"/>
      <c r="N84" s="754"/>
      <c r="O84" s="755"/>
      <c r="P84" s="756"/>
      <c r="Q84" s="119"/>
      <c r="R84" s="11"/>
    </row>
    <row r="85" spans="1:18" ht="22.2">
      <c r="A85" s="74"/>
      <c r="B85" s="21"/>
      <c r="C85" s="20"/>
      <c r="D85" s="21"/>
      <c r="E85" s="52"/>
      <c r="F85" s="584">
        <v>45564</v>
      </c>
      <c r="G85" s="35" t="s">
        <v>69</v>
      </c>
      <c r="H85" s="746" t="s">
        <v>1641</v>
      </c>
      <c r="I85" s="747"/>
      <c r="J85" s="748"/>
      <c r="K85" s="585" t="s">
        <v>266</v>
      </c>
      <c r="M85" s="43"/>
      <c r="N85" s="754"/>
      <c r="O85" s="755"/>
      <c r="P85" s="756"/>
      <c r="Q85" s="119"/>
      <c r="R85" s="11"/>
    </row>
    <row r="86" spans="1:18" ht="22.2">
      <c r="A86" s="74"/>
      <c r="B86" s="21"/>
      <c r="C86" s="20"/>
      <c r="D86" s="21"/>
      <c r="E86" s="52"/>
      <c r="F86" s="361"/>
      <c r="G86" s="29"/>
      <c r="H86" s="705"/>
      <c r="I86" s="705"/>
      <c r="J86" s="705"/>
      <c r="K86" s="39"/>
      <c r="L86" s="361"/>
      <c r="M86" s="125"/>
      <c r="N86" s="754"/>
      <c r="O86" s="755"/>
      <c r="P86" s="756"/>
      <c r="Q86" s="75"/>
      <c r="R86" s="477"/>
    </row>
    <row r="87" spans="1:18" ht="22.2">
      <c r="A87" s="74"/>
      <c r="B87" s="21"/>
      <c r="C87" s="20"/>
      <c r="D87" s="21"/>
      <c r="E87" s="52"/>
      <c r="F87" s="361"/>
      <c r="G87" s="19"/>
      <c r="H87" s="50"/>
      <c r="I87" s="50"/>
      <c r="J87" s="116"/>
      <c r="K87" s="51"/>
      <c r="M87" s="119"/>
      <c r="N87" s="754"/>
      <c r="O87" s="755"/>
      <c r="P87" s="756"/>
      <c r="Q87" s="119"/>
      <c r="R87" s="11"/>
    </row>
    <row r="88" spans="1:18" ht="22.2">
      <c r="A88" s="74"/>
      <c r="B88" s="21"/>
      <c r="C88" s="20"/>
      <c r="D88" s="21"/>
      <c r="E88" s="52"/>
      <c r="F88" s="361"/>
      <c r="G88" s="19"/>
      <c r="H88" s="21"/>
      <c r="I88" s="21"/>
      <c r="J88" s="21"/>
      <c r="K88" s="115"/>
      <c r="L88" s="360"/>
      <c r="M88" s="279"/>
      <c r="N88" s="757"/>
      <c r="O88" s="758"/>
      <c r="P88" s="759"/>
      <c r="Q88" s="476"/>
      <c r="R88" s="11"/>
    </row>
    <row r="89" spans="1:18" ht="22.2">
      <c r="A89" s="74"/>
      <c r="B89" s="21"/>
      <c r="C89" s="20"/>
      <c r="D89" s="21"/>
      <c r="E89" s="52"/>
      <c r="F89" s="361"/>
      <c r="G89" s="19"/>
      <c r="H89" s="50"/>
      <c r="I89" s="50"/>
      <c r="J89" s="116"/>
      <c r="K89" s="33"/>
      <c r="L89" s="361"/>
      <c r="M89" s="19"/>
      <c r="N89" s="707"/>
      <c r="O89" s="715"/>
      <c r="P89" s="708"/>
      <c r="Q89" s="20"/>
      <c r="R89" s="11"/>
    </row>
    <row r="90" spans="1:18" ht="22.2">
      <c r="A90" s="74"/>
      <c r="B90" s="21"/>
      <c r="C90" s="20"/>
      <c r="D90" s="21"/>
      <c r="E90" s="52"/>
      <c r="F90" s="361"/>
      <c r="G90" s="19"/>
      <c r="H90" s="32"/>
      <c r="I90" s="32"/>
      <c r="J90" s="32"/>
      <c r="K90" s="52"/>
      <c r="L90" s="361"/>
      <c r="M90" s="52"/>
      <c r="N90" s="707"/>
      <c r="O90" s="715"/>
      <c r="P90" s="708"/>
      <c r="Q90" s="75"/>
      <c r="R90" s="11"/>
    </row>
    <row r="91" spans="1:18" ht="22.2">
      <c r="A91" s="74"/>
      <c r="B91" s="21"/>
      <c r="C91" s="20"/>
      <c r="D91" s="21"/>
      <c r="E91" s="52"/>
      <c r="F91" s="362"/>
      <c r="G91" s="35"/>
      <c r="H91" s="76"/>
      <c r="I91" s="76"/>
      <c r="J91" s="105"/>
      <c r="K91" s="77"/>
      <c r="L91" s="361"/>
      <c r="M91" s="52"/>
      <c r="N91" s="21"/>
      <c r="Q91" s="75"/>
      <c r="R91" s="11"/>
    </row>
    <row r="92" spans="1:18" ht="22.2">
      <c r="A92" s="74"/>
      <c r="B92" s="21"/>
      <c r="C92" s="20"/>
      <c r="D92" s="21"/>
      <c r="E92" s="52"/>
      <c r="F92" s="360"/>
      <c r="G92" s="35"/>
      <c r="H92" s="32"/>
      <c r="I92" s="32"/>
      <c r="J92" s="32"/>
      <c r="K92" s="33"/>
      <c r="L92" s="27"/>
      <c r="M92" s="52"/>
      <c r="N92" s="21"/>
      <c r="O92" s="21"/>
      <c r="P92" s="21"/>
      <c r="Q92" s="20"/>
      <c r="R92" s="11"/>
    </row>
    <row r="93" spans="1:18" ht="22.2">
      <c r="A93" s="74"/>
      <c r="B93" s="21"/>
      <c r="C93" s="20"/>
      <c r="D93" s="21"/>
      <c r="E93" s="52"/>
      <c r="F93" s="364">
        <v>45154</v>
      </c>
      <c r="G93" s="35" t="s">
        <v>33</v>
      </c>
      <c r="H93" s="347" t="s">
        <v>738</v>
      </c>
      <c r="I93" s="347"/>
      <c r="J93" s="347"/>
      <c r="K93" s="348" t="s">
        <v>928</v>
      </c>
      <c r="L93" s="21"/>
      <c r="M93" s="52"/>
      <c r="N93" s="21"/>
      <c r="O93" s="21"/>
      <c r="P93" s="32"/>
      <c r="Q93" s="20"/>
      <c r="R93" s="11"/>
    </row>
    <row r="94" spans="1:18" ht="22.2">
      <c r="A94" s="66"/>
      <c r="B94" s="27"/>
      <c r="C94" s="20"/>
      <c r="E94" s="43"/>
      <c r="F94" s="360">
        <v>45154</v>
      </c>
      <c r="G94" s="19" t="s">
        <v>33</v>
      </c>
      <c r="H94" s="21" t="s">
        <v>912</v>
      </c>
      <c r="I94" s="21"/>
      <c r="J94" s="105"/>
      <c r="K94" s="52"/>
      <c r="L94" s="27"/>
      <c r="M94" s="52"/>
      <c r="N94" s="21"/>
      <c r="O94" s="21"/>
      <c r="P94" s="21"/>
      <c r="Q94" s="20"/>
      <c r="R94" s="11"/>
    </row>
    <row r="95" spans="1:18" ht="22.2">
      <c r="A95" s="74"/>
      <c r="B95" s="21"/>
      <c r="C95" s="20"/>
      <c r="E95" s="43"/>
      <c r="F95" s="361">
        <v>45155</v>
      </c>
      <c r="G95" s="19" t="s">
        <v>25</v>
      </c>
      <c r="H95" s="50" t="s">
        <v>756</v>
      </c>
      <c r="I95" s="32"/>
      <c r="J95" s="21"/>
      <c r="K95" s="119"/>
      <c r="L95" s="90"/>
      <c r="M95" s="19"/>
      <c r="N95" s="21"/>
      <c r="O95" s="21"/>
      <c r="P95" s="21"/>
      <c r="Q95" s="56"/>
      <c r="R95" s="11"/>
    </row>
    <row r="96" spans="1:18" ht="22.2">
      <c r="A96" s="74"/>
      <c r="B96" s="21"/>
      <c r="C96" s="20"/>
      <c r="E96" s="43"/>
      <c r="F96" s="361">
        <v>45156</v>
      </c>
      <c r="G96" s="19" t="s">
        <v>30</v>
      </c>
      <c r="H96" s="21" t="s">
        <v>944</v>
      </c>
      <c r="I96" s="21"/>
      <c r="J96" s="21"/>
      <c r="K96" s="77"/>
      <c r="L96" s="90"/>
      <c r="M96" s="19"/>
      <c r="N96" s="21"/>
      <c r="O96" s="21"/>
      <c r="P96" s="21"/>
      <c r="Q96" s="20"/>
      <c r="R96" s="11"/>
    </row>
    <row r="97" spans="1:18" ht="22.2">
      <c r="A97" s="74"/>
      <c r="B97" s="21"/>
      <c r="C97" s="20"/>
      <c r="E97" s="43"/>
      <c r="F97" s="364">
        <v>45156</v>
      </c>
      <c r="G97" s="373" t="s">
        <v>30</v>
      </c>
      <c r="H97" s="347" t="s">
        <v>943</v>
      </c>
      <c r="I97" s="347"/>
      <c r="J97" s="430"/>
      <c r="K97" s="348" t="s">
        <v>951</v>
      </c>
      <c r="L97" s="27"/>
      <c r="M97" s="19"/>
      <c r="N97" s="21"/>
      <c r="O97" s="21"/>
      <c r="P97" s="21"/>
      <c r="Q97" s="20"/>
      <c r="R97" s="11"/>
    </row>
    <row r="98" spans="1:18" ht="22.2">
      <c r="A98" s="74"/>
      <c r="B98" s="21"/>
      <c r="C98" s="20"/>
      <c r="D98" s="21"/>
      <c r="E98" s="52"/>
      <c r="F98" s="364">
        <v>45157</v>
      </c>
      <c r="G98" s="35" t="s">
        <v>51</v>
      </c>
      <c r="H98" s="347" t="s">
        <v>945</v>
      </c>
      <c r="I98" s="347"/>
      <c r="J98" s="430"/>
      <c r="K98" s="348" t="s">
        <v>951</v>
      </c>
      <c r="L98" s="27"/>
      <c r="M98" s="52"/>
      <c r="N98" s="21"/>
      <c r="O98" s="21"/>
      <c r="P98" s="21"/>
      <c r="Q98" s="56"/>
      <c r="R98" s="11"/>
    </row>
    <row r="99" spans="1:18" ht="22.2">
      <c r="A99" s="74"/>
      <c r="B99" s="21"/>
      <c r="C99" s="20"/>
      <c r="D99" s="21"/>
      <c r="E99" s="52"/>
      <c r="F99" s="361">
        <v>45159</v>
      </c>
      <c r="G99" s="84" t="s">
        <v>53</v>
      </c>
      <c r="H99" s="50" t="s">
        <v>737</v>
      </c>
      <c r="I99" s="50"/>
      <c r="J99" s="116"/>
      <c r="K99" s="51" t="s">
        <v>673</v>
      </c>
      <c r="L99" s="125"/>
      <c r="M99" s="51"/>
      <c r="N99" s="21"/>
      <c r="O99" s="21"/>
      <c r="P99" s="21"/>
      <c r="Q99" s="20"/>
      <c r="R99" s="11"/>
    </row>
    <row r="100" spans="1:18" ht="22.2">
      <c r="A100" s="74"/>
      <c r="B100" s="21"/>
      <c r="C100" s="20"/>
      <c r="D100" s="21"/>
      <c r="E100" s="52"/>
      <c r="F100" s="361">
        <v>45163</v>
      </c>
      <c r="G100" s="19" t="s">
        <v>30</v>
      </c>
      <c r="H100" s="705" t="s">
        <v>868</v>
      </c>
      <c r="I100" s="705"/>
      <c r="J100" s="705"/>
      <c r="K100" s="39" t="s">
        <v>926</v>
      </c>
      <c r="L100" s="27"/>
      <c r="M100" s="19"/>
      <c r="N100" s="21"/>
      <c r="O100" s="21"/>
      <c r="P100" s="21"/>
      <c r="Q100" s="20"/>
      <c r="R100" s="11"/>
    </row>
    <row r="101" spans="1:18" ht="22.2">
      <c r="A101" s="66"/>
      <c r="B101" s="27"/>
      <c r="C101" s="20"/>
      <c r="D101" s="21"/>
      <c r="E101" s="52"/>
      <c r="F101" s="361">
        <v>45165</v>
      </c>
      <c r="G101" s="35" t="s">
        <v>69</v>
      </c>
      <c r="H101" s="50" t="s">
        <v>763</v>
      </c>
      <c r="I101" s="50"/>
      <c r="J101" s="50"/>
      <c r="K101" s="52" t="s">
        <v>935</v>
      </c>
      <c r="L101" s="90"/>
      <c r="M101" s="52"/>
      <c r="N101" s="21"/>
      <c r="O101" s="21"/>
      <c r="P101" s="21"/>
      <c r="Q101" s="20"/>
      <c r="R101" s="11"/>
    </row>
    <row r="102" spans="1:18" ht="22.2">
      <c r="A102" s="74"/>
      <c r="B102" s="21"/>
      <c r="C102" s="20"/>
      <c r="D102" s="21"/>
      <c r="E102" s="52"/>
      <c r="F102" s="361">
        <v>45166</v>
      </c>
      <c r="G102" s="19" t="s">
        <v>54</v>
      </c>
      <c r="H102" s="50" t="s">
        <v>776</v>
      </c>
      <c r="I102" s="50"/>
      <c r="J102" s="50"/>
      <c r="K102" s="39"/>
      <c r="L102" s="90"/>
      <c r="M102" s="33"/>
      <c r="N102" s="32"/>
      <c r="O102" s="32"/>
      <c r="P102" s="32"/>
      <c r="Q102" s="20"/>
      <c r="R102" s="11"/>
    </row>
    <row r="103" spans="1:18" ht="22.2">
      <c r="A103" s="74"/>
      <c r="B103" s="21"/>
      <c r="C103" s="20"/>
      <c r="D103" s="21"/>
      <c r="E103" s="52"/>
      <c r="F103" s="361">
        <v>45180</v>
      </c>
      <c r="G103" s="84" t="s">
        <v>53</v>
      </c>
      <c r="H103" s="50" t="s">
        <v>737</v>
      </c>
      <c r="I103" s="50"/>
      <c r="J103" s="116"/>
      <c r="K103" s="51" t="s">
        <v>673</v>
      </c>
      <c r="L103" s="21"/>
      <c r="M103" s="52"/>
      <c r="N103" s="21"/>
      <c r="O103" s="21"/>
      <c r="P103" s="21"/>
      <c r="Q103" s="20"/>
      <c r="R103" s="11"/>
    </row>
    <row r="104" spans="1:18" ht="22.2">
      <c r="A104" s="74"/>
      <c r="B104" s="21"/>
      <c r="C104" s="20"/>
      <c r="D104" s="21"/>
      <c r="E104" s="52"/>
      <c r="F104" s="361">
        <v>45183</v>
      </c>
      <c r="G104" s="29" t="s">
        <v>25</v>
      </c>
      <c r="H104" s="50" t="s">
        <v>798</v>
      </c>
      <c r="I104" s="50"/>
      <c r="J104" s="116"/>
      <c r="K104" s="51" t="s">
        <v>673</v>
      </c>
      <c r="L104" s="21"/>
      <c r="M104" s="52"/>
      <c r="N104" s="21"/>
      <c r="O104" s="21"/>
      <c r="P104" s="21"/>
      <c r="Q104" s="20"/>
      <c r="R104" s="11"/>
    </row>
    <row r="105" spans="1:18" ht="22.2">
      <c r="A105" s="66"/>
      <c r="B105" s="27"/>
      <c r="C105" s="20"/>
      <c r="D105" s="21"/>
      <c r="E105" s="52"/>
      <c r="F105" s="361">
        <v>45188</v>
      </c>
      <c r="G105" s="29" t="s">
        <v>28</v>
      </c>
      <c r="H105" s="50" t="s">
        <v>737</v>
      </c>
      <c r="I105" s="50"/>
      <c r="J105" s="116"/>
      <c r="K105" s="51" t="s">
        <v>673</v>
      </c>
      <c r="L105" s="20"/>
      <c r="M105" s="52"/>
      <c r="N105" s="21"/>
      <c r="O105" s="21"/>
      <c r="P105" s="21"/>
      <c r="Q105" s="20"/>
      <c r="R105" s="11"/>
    </row>
    <row r="106" spans="1:18" ht="22.2">
      <c r="A106" s="66"/>
      <c r="B106" s="27"/>
      <c r="C106" s="75"/>
      <c r="D106" s="21"/>
      <c r="E106" s="52"/>
      <c r="F106" s="416">
        <v>45190</v>
      </c>
      <c r="G106" s="373" t="s">
        <v>25</v>
      </c>
      <c r="H106" s="380" t="s">
        <v>606</v>
      </c>
      <c r="I106" s="380"/>
      <c r="J106" s="380"/>
      <c r="K106" s="381" t="s">
        <v>931</v>
      </c>
      <c r="L106" s="20"/>
      <c r="M106" s="52"/>
      <c r="N106" s="21"/>
      <c r="O106" s="21"/>
      <c r="P106" s="21"/>
      <c r="Q106" s="20"/>
      <c r="R106" s="11"/>
    </row>
    <row r="107" spans="1:18" ht="22.2">
      <c r="A107" s="74"/>
      <c r="B107" s="21"/>
      <c r="C107" s="20"/>
      <c r="D107" s="21"/>
      <c r="E107" s="52"/>
      <c r="F107" s="361">
        <v>45193</v>
      </c>
      <c r="G107" s="35" t="s">
        <v>69</v>
      </c>
      <c r="H107" s="50" t="s">
        <v>763</v>
      </c>
      <c r="I107" s="50"/>
      <c r="J107" s="50"/>
      <c r="K107" s="52" t="s">
        <v>935</v>
      </c>
      <c r="L107" s="20"/>
      <c r="M107" s="52"/>
      <c r="N107" s="21"/>
      <c r="O107" s="21"/>
      <c r="P107" s="21"/>
      <c r="Q107" s="20"/>
      <c r="R107" s="11"/>
    </row>
    <row r="108" spans="1:18" ht="22.2">
      <c r="A108" s="66"/>
      <c r="B108" s="27"/>
      <c r="C108" s="75"/>
      <c r="D108" s="76"/>
      <c r="E108" s="77"/>
      <c r="F108" s="361">
        <v>45195</v>
      </c>
      <c r="G108" s="19" t="s">
        <v>28</v>
      </c>
      <c r="H108" s="91" t="s">
        <v>805</v>
      </c>
      <c r="I108" s="91"/>
      <c r="J108" s="91"/>
      <c r="K108" s="33"/>
      <c r="L108" s="20"/>
      <c r="M108" s="52"/>
      <c r="N108" s="21"/>
      <c r="O108" s="21"/>
      <c r="P108" s="21"/>
      <c r="Q108" s="20"/>
      <c r="R108" s="11"/>
    </row>
    <row r="109" spans="1:18" ht="22.2">
      <c r="A109" s="66"/>
      <c r="B109" s="27"/>
      <c r="C109" s="75"/>
      <c r="D109" s="76"/>
      <c r="E109" s="77"/>
      <c r="F109" s="361">
        <v>45198</v>
      </c>
      <c r="G109" s="19" t="s">
        <v>30</v>
      </c>
      <c r="H109" s="705" t="s">
        <v>869</v>
      </c>
      <c r="I109" s="705"/>
      <c r="J109" s="705"/>
      <c r="K109" s="39" t="s">
        <v>926</v>
      </c>
      <c r="L109" s="20"/>
      <c r="M109" s="52"/>
      <c r="N109" s="21"/>
      <c r="O109" s="21"/>
      <c r="P109" s="21"/>
      <c r="Q109" s="20"/>
      <c r="R109" s="11"/>
    </row>
    <row r="110" spans="1:18" ht="22.2">
      <c r="A110" s="66"/>
      <c r="B110" s="27"/>
      <c r="C110" s="75"/>
      <c r="D110" s="76"/>
      <c r="E110" s="77"/>
      <c r="F110" s="361">
        <v>45199</v>
      </c>
      <c r="G110" s="35" t="s">
        <v>51</v>
      </c>
      <c r="H110" s="50" t="s">
        <v>677</v>
      </c>
      <c r="I110" s="50"/>
      <c r="J110" s="50"/>
      <c r="K110" s="52" t="s">
        <v>930</v>
      </c>
      <c r="L110" s="20"/>
      <c r="M110" s="52"/>
      <c r="N110" s="21"/>
      <c r="O110" s="21"/>
      <c r="P110" s="21"/>
      <c r="Q110" s="20"/>
      <c r="R110" s="11"/>
    </row>
    <row r="111" spans="1:18" ht="22.2">
      <c r="A111" s="66"/>
      <c r="B111" s="27"/>
      <c r="C111" s="75"/>
      <c r="D111" s="76"/>
      <c r="E111" s="77"/>
      <c r="F111" s="361">
        <v>45201</v>
      </c>
      <c r="G111" s="29" t="s">
        <v>53</v>
      </c>
      <c r="H111" s="76" t="s">
        <v>819</v>
      </c>
      <c r="I111" s="76"/>
      <c r="J111" s="76"/>
      <c r="K111" s="77"/>
      <c r="L111" s="20"/>
      <c r="M111" s="52"/>
      <c r="N111" s="21"/>
      <c r="O111" s="21"/>
      <c r="P111" s="21"/>
      <c r="Q111" s="20"/>
      <c r="R111" s="11"/>
    </row>
    <row r="112" spans="1:18" ht="22.2">
      <c r="A112" s="66"/>
      <c r="B112" s="27"/>
      <c r="C112" s="56"/>
      <c r="D112" s="89"/>
      <c r="E112" s="126"/>
      <c r="F112" s="411">
        <v>45206</v>
      </c>
      <c r="G112" s="35" t="s">
        <v>51</v>
      </c>
      <c r="H112" s="60" t="s">
        <v>821</v>
      </c>
      <c r="I112" s="60"/>
      <c r="J112" s="60"/>
      <c r="K112" s="58" t="s">
        <v>927</v>
      </c>
      <c r="L112" s="90"/>
      <c r="M112" s="19"/>
      <c r="N112" s="21"/>
      <c r="O112" s="21"/>
      <c r="P112" s="21"/>
      <c r="Q112" s="20"/>
      <c r="R112" s="11"/>
    </row>
    <row r="113" spans="1:18" ht="22.2">
      <c r="A113" s="66"/>
      <c r="B113" s="27"/>
      <c r="C113" s="56"/>
      <c r="D113" s="89"/>
      <c r="E113" s="126"/>
      <c r="F113" s="411">
        <v>45207</v>
      </c>
      <c r="G113" s="35" t="s">
        <v>69</v>
      </c>
      <c r="H113" s="60" t="s">
        <v>825</v>
      </c>
      <c r="I113" s="60"/>
      <c r="J113" s="60"/>
      <c r="K113" s="58" t="s">
        <v>927</v>
      </c>
      <c r="L113" s="90"/>
      <c r="M113" s="19"/>
      <c r="N113" s="21"/>
      <c r="O113" s="21"/>
      <c r="P113" s="21"/>
      <c r="Q113" s="20"/>
      <c r="R113" s="11"/>
    </row>
    <row r="114" spans="1:18" ht="22.2">
      <c r="A114" s="66"/>
      <c r="B114" s="27"/>
      <c r="C114" s="56"/>
      <c r="D114" s="89"/>
      <c r="E114" s="126"/>
      <c r="F114" s="461">
        <v>45209</v>
      </c>
      <c r="G114" s="460" t="s">
        <v>28</v>
      </c>
      <c r="H114" s="459" t="s">
        <v>838</v>
      </c>
      <c r="I114" s="459"/>
      <c r="J114" s="459"/>
      <c r="K114" s="460" t="s">
        <v>850</v>
      </c>
      <c r="L114" s="90"/>
      <c r="M114" s="19"/>
      <c r="N114" s="21"/>
      <c r="O114" s="21"/>
      <c r="P114" s="21"/>
      <c r="Q114" s="20"/>
      <c r="R114" s="11"/>
    </row>
    <row r="115" spans="1:18" ht="22.2">
      <c r="A115" s="66"/>
      <c r="B115" s="27"/>
      <c r="C115" s="20"/>
      <c r="D115" s="127"/>
      <c r="E115" s="106"/>
      <c r="F115" s="361">
        <v>45211</v>
      </c>
      <c r="G115" s="29" t="s">
        <v>25</v>
      </c>
      <c r="H115" s="32" t="s">
        <v>824</v>
      </c>
      <c r="I115" s="32"/>
      <c r="J115" s="32"/>
      <c r="K115" s="33" t="s">
        <v>932</v>
      </c>
      <c r="L115" s="20"/>
      <c r="M115" s="52"/>
      <c r="N115" s="21"/>
      <c r="O115" s="21"/>
      <c r="P115" s="21"/>
      <c r="Q115" s="20"/>
      <c r="R115" s="11"/>
    </row>
    <row r="116" spans="1:18" ht="22.2">
      <c r="A116" s="66"/>
      <c r="B116" s="27"/>
      <c r="C116" s="20"/>
      <c r="D116" s="127"/>
      <c r="E116" s="106"/>
      <c r="F116" s="361">
        <v>45212</v>
      </c>
      <c r="G116" s="29" t="s">
        <v>30</v>
      </c>
      <c r="H116" s="50" t="s">
        <v>737</v>
      </c>
      <c r="I116" s="50"/>
      <c r="J116" s="116"/>
      <c r="K116" s="51" t="s">
        <v>673</v>
      </c>
      <c r="L116" s="20"/>
      <c r="M116" s="52"/>
      <c r="N116" s="21"/>
      <c r="O116" s="21"/>
      <c r="P116" s="21"/>
      <c r="Q116" s="20"/>
      <c r="R116" s="11"/>
    </row>
    <row r="117" spans="1:18" ht="22.2">
      <c r="A117" s="74"/>
      <c r="B117" s="21"/>
      <c r="C117" s="20"/>
      <c r="E117" s="43"/>
      <c r="F117" s="361">
        <v>45216</v>
      </c>
      <c r="G117" s="29" t="s">
        <v>28</v>
      </c>
      <c r="H117" s="50" t="s">
        <v>827</v>
      </c>
      <c r="I117" s="50"/>
      <c r="J117" s="50"/>
      <c r="K117" s="51" t="s">
        <v>673</v>
      </c>
      <c r="L117" s="20"/>
      <c r="M117" s="52"/>
      <c r="N117" s="21"/>
      <c r="O117" s="21"/>
      <c r="P117" s="21"/>
      <c r="Q117" s="20"/>
      <c r="R117" s="11"/>
    </row>
    <row r="118" spans="1:18" ht="22.2">
      <c r="A118" s="74"/>
      <c r="B118" s="21"/>
      <c r="C118" s="20"/>
      <c r="E118" s="43"/>
      <c r="F118" s="362">
        <v>45217</v>
      </c>
      <c r="G118" s="35" t="s">
        <v>33</v>
      </c>
      <c r="H118" s="76" t="s">
        <v>831</v>
      </c>
      <c r="I118" s="76"/>
      <c r="J118" s="76"/>
      <c r="K118" s="77" t="s">
        <v>959</v>
      </c>
      <c r="L118" s="20"/>
      <c r="M118" s="52"/>
      <c r="N118" s="21"/>
      <c r="O118" s="21"/>
      <c r="P118" s="21"/>
      <c r="Q118" s="20"/>
      <c r="R118" s="11"/>
    </row>
    <row r="119" spans="1:18" ht="22.2">
      <c r="A119" s="74"/>
      <c r="B119" s="21"/>
      <c r="C119" s="20"/>
      <c r="E119" s="43"/>
      <c r="F119" s="362">
        <v>45217</v>
      </c>
      <c r="G119" s="35" t="s">
        <v>33</v>
      </c>
      <c r="H119" s="76" t="s">
        <v>832</v>
      </c>
      <c r="I119" s="76"/>
      <c r="J119" s="76"/>
      <c r="K119" s="77" t="s">
        <v>959</v>
      </c>
      <c r="L119" s="20"/>
      <c r="M119" s="52"/>
      <c r="N119" s="21"/>
      <c r="O119" s="21"/>
      <c r="P119" s="21"/>
      <c r="Q119" s="20"/>
      <c r="R119" s="11"/>
    </row>
    <row r="120" spans="1:18" ht="22.2">
      <c r="A120" s="66"/>
      <c r="B120" s="27"/>
      <c r="C120" s="20"/>
      <c r="E120" s="43"/>
      <c r="F120" s="461">
        <v>45218</v>
      </c>
      <c r="G120" s="462" t="s">
        <v>25</v>
      </c>
      <c r="H120" s="459" t="s">
        <v>840</v>
      </c>
      <c r="I120" s="459"/>
      <c r="J120" s="463"/>
      <c r="K120" s="460" t="s">
        <v>850</v>
      </c>
      <c r="L120" s="90"/>
      <c r="M120" s="19"/>
      <c r="N120" s="21"/>
      <c r="O120" s="21"/>
      <c r="P120" s="21"/>
      <c r="Q120" s="20"/>
      <c r="R120" s="11"/>
    </row>
    <row r="121" spans="1:18" ht="22.2">
      <c r="A121" s="74"/>
      <c r="B121" s="21"/>
      <c r="C121" s="20"/>
      <c r="D121" s="21"/>
      <c r="E121" s="52"/>
      <c r="F121" s="364">
        <v>45220</v>
      </c>
      <c r="G121" s="35" t="s">
        <v>51</v>
      </c>
      <c r="H121" s="347" t="s">
        <v>738</v>
      </c>
      <c r="I121" s="347"/>
      <c r="J121" s="347"/>
      <c r="K121" s="348" t="s">
        <v>928</v>
      </c>
      <c r="L121" s="20"/>
      <c r="M121" s="52"/>
      <c r="N121" s="21"/>
      <c r="O121" s="21"/>
      <c r="P121" s="21"/>
      <c r="Q121" s="119"/>
      <c r="R121" s="11"/>
    </row>
    <row r="122" spans="1:18" ht="22.2">
      <c r="A122" s="133"/>
      <c r="B122" s="134"/>
      <c r="C122" s="20"/>
      <c r="D122" s="21"/>
      <c r="E122" s="52"/>
      <c r="F122" s="361">
        <v>45221</v>
      </c>
      <c r="G122" s="35" t="s">
        <v>69</v>
      </c>
      <c r="H122" s="50" t="s">
        <v>843</v>
      </c>
      <c r="I122" s="50"/>
      <c r="J122" s="50"/>
      <c r="K122" s="51" t="s">
        <v>936</v>
      </c>
      <c r="L122" s="20"/>
      <c r="M122" s="52"/>
      <c r="N122" s="21"/>
      <c r="O122" s="21"/>
      <c r="P122" s="21"/>
      <c r="Q122" s="20"/>
      <c r="R122" s="11"/>
    </row>
    <row r="123" spans="1:18" ht="22.2">
      <c r="A123" s="133"/>
      <c r="B123" s="134"/>
      <c r="C123" s="20"/>
      <c r="D123" s="21"/>
      <c r="E123" s="52"/>
      <c r="F123" s="416">
        <v>45223</v>
      </c>
      <c r="G123" s="373" t="s">
        <v>28</v>
      </c>
      <c r="H123" s="380" t="s">
        <v>606</v>
      </c>
      <c r="I123" s="380"/>
      <c r="J123" s="380"/>
      <c r="K123" s="381" t="s">
        <v>931</v>
      </c>
      <c r="L123" s="20"/>
      <c r="M123" s="52"/>
      <c r="N123" s="21"/>
      <c r="O123" s="21"/>
      <c r="P123" s="21"/>
      <c r="Q123" s="20"/>
      <c r="R123" s="11"/>
    </row>
    <row r="124" spans="1:18" ht="22.2">
      <c r="A124" s="133"/>
      <c r="B124" s="134"/>
      <c r="C124" s="20"/>
      <c r="D124" s="21"/>
      <c r="E124" s="52"/>
      <c r="F124" s="362">
        <v>45225</v>
      </c>
      <c r="G124" s="368" t="s">
        <v>25</v>
      </c>
      <c r="H124" s="76" t="s">
        <v>952</v>
      </c>
      <c r="I124" s="76"/>
      <c r="J124" s="76"/>
      <c r="K124" s="77" t="s">
        <v>266</v>
      </c>
      <c r="L124" s="20"/>
      <c r="M124" s="52"/>
      <c r="N124" s="21"/>
      <c r="O124" s="21"/>
      <c r="P124" s="21"/>
      <c r="Q124" s="20"/>
      <c r="R124" s="11"/>
    </row>
    <row r="125" spans="1:18" ht="22.2">
      <c r="A125" s="133"/>
      <c r="B125" s="134"/>
      <c r="C125" s="20"/>
      <c r="D125" s="21"/>
      <c r="E125" s="52"/>
      <c r="F125" s="361">
        <v>45226</v>
      </c>
      <c r="G125" s="51" t="s">
        <v>30</v>
      </c>
      <c r="H125" s="705" t="s">
        <v>870</v>
      </c>
      <c r="I125" s="705"/>
      <c r="J125" s="705"/>
      <c r="K125" s="39" t="s">
        <v>926</v>
      </c>
      <c r="L125" s="119"/>
      <c r="M125" s="43"/>
      <c r="N125" s="21"/>
      <c r="O125" s="21"/>
      <c r="P125" s="21"/>
      <c r="Q125" s="20"/>
      <c r="R125" s="11"/>
    </row>
    <row r="126" spans="1:18" ht="22.2">
      <c r="A126" s="133"/>
      <c r="B126" s="134"/>
      <c r="C126" s="20"/>
      <c r="D126" s="21"/>
      <c r="E126" s="52"/>
      <c r="F126" s="362">
        <v>45226</v>
      </c>
      <c r="G126" s="368" t="s">
        <v>30</v>
      </c>
      <c r="H126" s="76" t="s">
        <v>847</v>
      </c>
      <c r="I126" s="76"/>
      <c r="J126" s="105"/>
      <c r="K126" s="77" t="s">
        <v>266</v>
      </c>
      <c r="L126" s="90"/>
      <c r="M126" s="19"/>
      <c r="N126" s="21"/>
      <c r="O126" s="21"/>
      <c r="P126" s="21"/>
      <c r="Q126" s="20"/>
      <c r="R126" s="11"/>
    </row>
    <row r="127" spans="1:18" ht="22.2">
      <c r="A127" s="133"/>
      <c r="B127" s="134"/>
      <c r="C127" s="20"/>
      <c r="D127" s="21"/>
      <c r="E127" s="52"/>
      <c r="F127" s="361">
        <v>45228</v>
      </c>
      <c r="G127" s="35" t="s">
        <v>69</v>
      </c>
      <c r="H127" s="50" t="s">
        <v>873</v>
      </c>
      <c r="I127" s="50"/>
      <c r="J127" s="105"/>
      <c r="K127" s="52" t="s">
        <v>935</v>
      </c>
      <c r="L127" s="90"/>
      <c r="M127" s="19"/>
      <c r="N127" s="21"/>
      <c r="O127" s="21"/>
      <c r="P127" s="21"/>
      <c r="Q127" s="20"/>
      <c r="R127" s="11"/>
    </row>
    <row r="128" spans="1:18" ht="22.2">
      <c r="A128" s="133"/>
      <c r="B128" s="134"/>
      <c r="C128" s="20"/>
      <c r="D128" s="21"/>
      <c r="E128" s="52"/>
      <c r="F128" s="360">
        <v>45228</v>
      </c>
      <c r="G128" s="35" t="s">
        <v>69</v>
      </c>
      <c r="H128" s="32" t="s">
        <v>877</v>
      </c>
      <c r="I128" s="32"/>
      <c r="J128" s="423"/>
      <c r="K128" s="33" t="s">
        <v>932</v>
      </c>
      <c r="L128" s="90"/>
      <c r="M128" s="19"/>
      <c r="N128" s="21"/>
      <c r="O128" s="21"/>
      <c r="P128" s="21"/>
      <c r="Q128" s="20"/>
      <c r="R128" s="11"/>
    </row>
    <row r="129" spans="1:18" ht="22.2">
      <c r="A129" s="133"/>
      <c r="B129" s="134"/>
      <c r="C129" s="20"/>
      <c r="D129" s="21"/>
      <c r="E129" s="52"/>
      <c r="F129" s="470">
        <v>45237</v>
      </c>
      <c r="G129" s="148" t="s">
        <v>28</v>
      </c>
      <c r="H129" s="91" t="s">
        <v>851</v>
      </c>
      <c r="I129" s="91"/>
      <c r="J129" s="91"/>
      <c r="K129" s="53" t="s">
        <v>934</v>
      </c>
      <c r="L129" s="90"/>
      <c r="M129" s="19"/>
      <c r="N129" s="21"/>
      <c r="O129" s="21"/>
      <c r="P129" s="21"/>
      <c r="Q129" s="20"/>
      <c r="R129" s="11"/>
    </row>
    <row r="130" spans="1:18" ht="22.2">
      <c r="A130" s="133"/>
      <c r="B130" s="134"/>
      <c r="C130" s="20"/>
      <c r="D130" s="21"/>
      <c r="E130" s="52"/>
      <c r="F130" s="361">
        <v>45239</v>
      </c>
      <c r="G130" s="29" t="s">
        <v>25</v>
      </c>
      <c r="H130" s="21" t="s">
        <v>853</v>
      </c>
      <c r="I130" s="21"/>
      <c r="J130" s="21"/>
      <c r="K130" s="52" t="s">
        <v>67</v>
      </c>
      <c r="L130" s="90"/>
      <c r="M130" s="19"/>
      <c r="N130" s="21"/>
      <c r="O130" s="21"/>
      <c r="P130" s="21"/>
      <c r="Q130" s="20"/>
      <c r="R130" s="11"/>
    </row>
    <row r="131" spans="1:18" ht="22.2">
      <c r="A131" s="133"/>
      <c r="B131" s="134"/>
      <c r="C131" s="20"/>
      <c r="D131" s="21"/>
      <c r="E131" s="52"/>
      <c r="F131" s="461">
        <v>45240</v>
      </c>
      <c r="G131" s="460" t="s">
        <v>30</v>
      </c>
      <c r="H131" s="743" t="s">
        <v>855</v>
      </c>
      <c r="I131" s="744"/>
      <c r="J131" s="745"/>
      <c r="K131" s="460" t="s">
        <v>850</v>
      </c>
      <c r="L131" s="20"/>
      <c r="M131" s="52"/>
      <c r="N131" s="21"/>
      <c r="O131" s="21"/>
      <c r="P131" s="21"/>
      <c r="Q131" s="20"/>
      <c r="R131" s="11"/>
    </row>
    <row r="132" spans="1:18" ht="22.2">
      <c r="A132" s="133"/>
      <c r="B132" s="134"/>
      <c r="C132" s="20"/>
      <c r="D132" s="21"/>
      <c r="E132" s="52"/>
      <c r="F132" s="361">
        <v>45240</v>
      </c>
      <c r="G132" s="51" t="s">
        <v>30</v>
      </c>
      <c r="H132" s="380" t="s">
        <v>915</v>
      </c>
      <c r="I132" s="380"/>
      <c r="J132" s="380"/>
      <c r="K132" s="431" t="s">
        <v>937</v>
      </c>
      <c r="L132" s="20"/>
      <c r="M132" s="52"/>
      <c r="N132" s="21"/>
      <c r="O132" s="21"/>
      <c r="P132" s="21"/>
      <c r="Q132" s="20"/>
      <c r="R132" s="11"/>
    </row>
    <row r="133" spans="1:18" ht="22.2">
      <c r="A133" s="133"/>
      <c r="B133" s="134"/>
      <c r="C133" s="20"/>
      <c r="D133" s="21"/>
      <c r="E133" s="52"/>
      <c r="F133" s="470">
        <v>45241</v>
      </c>
      <c r="G133" s="148" t="s">
        <v>37</v>
      </c>
      <c r="H133" s="91" t="s">
        <v>858</v>
      </c>
      <c r="I133" s="91"/>
      <c r="J133" s="91"/>
      <c r="K133" s="53" t="s">
        <v>934</v>
      </c>
      <c r="L133" s="20"/>
      <c r="M133" s="52"/>
      <c r="N133" s="21"/>
      <c r="O133" s="21"/>
      <c r="P133" s="21"/>
      <c r="Q133" s="20"/>
      <c r="R133" s="11"/>
    </row>
    <row r="134" spans="1:18" ht="22.2">
      <c r="A134" s="133"/>
      <c r="B134" s="134"/>
      <c r="C134" s="20"/>
      <c r="D134" s="21"/>
      <c r="E134" s="52"/>
      <c r="F134" s="470">
        <v>45242</v>
      </c>
      <c r="G134" s="148" t="s">
        <v>69</v>
      </c>
      <c r="H134" s="91" t="s">
        <v>859</v>
      </c>
      <c r="I134" s="91"/>
      <c r="J134" s="91"/>
      <c r="K134" s="53" t="s">
        <v>934</v>
      </c>
      <c r="L134" s="20"/>
      <c r="M134" s="52"/>
      <c r="N134" s="21"/>
      <c r="O134" s="21"/>
      <c r="P134" s="21"/>
      <c r="Q134" s="20"/>
      <c r="R134" s="11"/>
    </row>
    <row r="135" spans="1:18" ht="22.2">
      <c r="A135" s="133"/>
      <c r="B135" s="134"/>
      <c r="C135" s="20"/>
      <c r="D135" s="21"/>
      <c r="E135" s="52"/>
      <c r="F135" s="361">
        <v>45243</v>
      </c>
      <c r="G135" s="29" t="s">
        <v>54</v>
      </c>
      <c r="H135" s="50" t="s">
        <v>707</v>
      </c>
      <c r="I135" s="50"/>
      <c r="J135" s="50"/>
      <c r="K135" s="51" t="s">
        <v>673</v>
      </c>
      <c r="L135" s="20"/>
      <c r="M135" s="52"/>
      <c r="N135" s="21"/>
      <c r="O135" s="21"/>
      <c r="P135" s="21"/>
      <c r="Q135" s="20"/>
      <c r="R135" s="11"/>
    </row>
    <row r="136" spans="1:18" ht="22.2">
      <c r="A136" s="133"/>
      <c r="B136" s="134"/>
      <c r="C136" s="20"/>
      <c r="D136" s="21"/>
      <c r="E136" s="52"/>
      <c r="F136" s="361">
        <v>45244</v>
      </c>
      <c r="G136" s="51" t="s">
        <v>28</v>
      </c>
      <c r="H136" s="21" t="s">
        <v>864</v>
      </c>
      <c r="I136" s="21"/>
      <c r="J136" s="105"/>
      <c r="K136" s="52" t="s">
        <v>67</v>
      </c>
      <c r="L136" s="366"/>
      <c r="M136" s="141"/>
      <c r="N136" s="60"/>
      <c r="O136" s="60"/>
      <c r="P136" s="60"/>
      <c r="Q136" s="59"/>
      <c r="R136" s="11"/>
    </row>
    <row r="137" spans="1:18" ht="22.2">
      <c r="A137" s="133"/>
      <c r="B137" s="134"/>
      <c r="C137" s="20"/>
      <c r="D137" s="21"/>
      <c r="E137" s="52"/>
      <c r="F137" s="416">
        <v>45251</v>
      </c>
      <c r="G137" s="348" t="s">
        <v>28</v>
      </c>
      <c r="H137" s="380" t="s">
        <v>606</v>
      </c>
      <c r="I137" s="380"/>
      <c r="J137" s="380"/>
      <c r="K137" s="381" t="s">
        <v>931</v>
      </c>
      <c r="L137" s="90"/>
      <c r="M137" s="19"/>
      <c r="N137" s="21"/>
      <c r="O137" s="21"/>
      <c r="P137" s="21"/>
      <c r="Q137" s="20"/>
      <c r="R137" s="11"/>
    </row>
    <row r="138" spans="1:18" ht="22.2">
      <c r="A138" s="133"/>
      <c r="B138" s="134"/>
      <c r="C138" s="20"/>
      <c r="D138" s="21"/>
      <c r="E138" s="52"/>
      <c r="F138" s="361">
        <v>45254</v>
      </c>
      <c r="G138" s="52" t="s">
        <v>30</v>
      </c>
      <c r="H138" s="705" t="s">
        <v>871</v>
      </c>
      <c r="I138" s="705"/>
      <c r="J138" s="705"/>
      <c r="K138" s="39" t="s">
        <v>926</v>
      </c>
      <c r="L138" s="359"/>
      <c r="M138" s="144"/>
      <c r="N138" s="21"/>
      <c r="O138" s="21"/>
      <c r="P138" s="21"/>
      <c r="Q138" s="20"/>
      <c r="R138" s="11"/>
    </row>
    <row r="139" spans="1:18" ht="22.2">
      <c r="A139" s="11"/>
      <c r="B139" s="43"/>
      <c r="C139" s="119"/>
      <c r="E139" s="43"/>
      <c r="F139" s="361">
        <v>45256</v>
      </c>
      <c r="G139" s="22" t="s">
        <v>69</v>
      </c>
      <c r="H139" s="50" t="s">
        <v>873</v>
      </c>
      <c r="I139" s="50"/>
      <c r="J139" s="50"/>
      <c r="K139" s="52" t="s">
        <v>935</v>
      </c>
      <c r="L139" s="119"/>
      <c r="M139" s="43"/>
      <c r="N139" s="21"/>
      <c r="O139" s="21"/>
      <c r="P139" s="21"/>
      <c r="Q139" s="119"/>
      <c r="R139" s="11"/>
    </row>
    <row r="140" spans="1:18" ht="22.2">
      <c r="A140" s="133"/>
      <c r="B140" s="134"/>
      <c r="C140" s="20"/>
      <c r="D140" s="21"/>
      <c r="E140" s="52"/>
      <c r="F140" s="362">
        <v>45257</v>
      </c>
      <c r="G140" s="368" t="s">
        <v>54</v>
      </c>
      <c r="H140" s="76" t="s">
        <v>911</v>
      </c>
      <c r="I140" s="76"/>
      <c r="J140" s="105"/>
      <c r="K140" s="77" t="s">
        <v>266</v>
      </c>
      <c r="L140" s="90"/>
      <c r="M140" s="19"/>
      <c r="N140" s="21"/>
      <c r="O140" s="21"/>
      <c r="P140" s="21"/>
      <c r="Q140" s="20"/>
      <c r="R140" s="11"/>
    </row>
    <row r="141" spans="1:18" ht="22.2">
      <c r="A141" s="133"/>
      <c r="B141" s="134"/>
      <c r="C141" s="20"/>
      <c r="D141" s="21"/>
      <c r="E141" s="52"/>
      <c r="F141" s="361">
        <v>45264</v>
      </c>
      <c r="G141" s="51" t="s">
        <v>28</v>
      </c>
      <c r="H141" s="50" t="s">
        <v>905</v>
      </c>
      <c r="I141" s="50"/>
      <c r="J141" s="50"/>
      <c r="K141" s="51" t="s">
        <v>673</v>
      </c>
      <c r="L141" s="20"/>
      <c r="M141" s="52"/>
      <c r="N141" s="21"/>
      <c r="O141" s="21"/>
      <c r="P141" s="21"/>
      <c r="Q141" s="20"/>
      <c r="R141" s="11"/>
    </row>
    <row r="142" spans="1:18" ht="22.2">
      <c r="A142" s="133"/>
      <c r="B142" s="134"/>
      <c r="C142" s="20"/>
      <c r="D142" s="21"/>
      <c r="E142" s="52"/>
      <c r="F142" s="361">
        <v>45267</v>
      </c>
      <c r="G142" s="52" t="s">
        <v>25</v>
      </c>
      <c r="H142" s="50" t="s">
        <v>923</v>
      </c>
      <c r="I142" s="50"/>
      <c r="J142" s="50"/>
      <c r="K142" s="52" t="s">
        <v>922</v>
      </c>
      <c r="L142" s="20"/>
      <c r="M142" s="52"/>
      <c r="N142" s="21"/>
      <c r="O142" s="21"/>
      <c r="P142" s="21"/>
      <c r="Q142" s="20"/>
      <c r="R142" s="11"/>
    </row>
    <row r="143" spans="1:18" ht="22.2">
      <c r="A143" s="133"/>
      <c r="B143" s="134"/>
      <c r="C143" s="20"/>
      <c r="D143" s="21"/>
      <c r="E143" s="52"/>
      <c r="F143" s="361">
        <v>45268</v>
      </c>
      <c r="G143" s="29" t="s">
        <v>30</v>
      </c>
      <c r="H143" s="50" t="s">
        <v>707</v>
      </c>
      <c r="I143" s="50"/>
      <c r="J143" s="116"/>
      <c r="K143" s="51" t="s">
        <v>673</v>
      </c>
      <c r="L143" s="90"/>
      <c r="M143" s="19"/>
      <c r="N143" s="21"/>
      <c r="O143" s="21"/>
      <c r="P143" s="21"/>
      <c r="Q143" s="20"/>
      <c r="R143" s="11"/>
    </row>
    <row r="144" spans="1:18" ht="22.2">
      <c r="A144" s="146"/>
      <c r="B144" s="147"/>
      <c r="C144" s="20"/>
      <c r="D144" s="21"/>
      <c r="E144" s="52"/>
      <c r="F144" s="361">
        <v>45274</v>
      </c>
      <c r="G144" s="29" t="s">
        <v>25</v>
      </c>
      <c r="H144" s="50" t="s">
        <v>905</v>
      </c>
      <c r="I144" s="50"/>
      <c r="J144" s="50"/>
      <c r="K144" s="51" t="s">
        <v>673</v>
      </c>
      <c r="L144" s="20"/>
      <c r="M144" s="52"/>
      <c r="N144" s="21"/>
      <c r="O144" s="21"/>
      <c r="P144" s="21"/>
      <c r="Q144" s="20"/>
      <c r="R144" s="11"/>
    </row>
    <row r="145" spans="1:18" ht="22.2">
      <c r="A145" s="146"/>
      <c r="B145" s="147"/>
      <c r="C145" s="20"/>
      <c r="D145" s="21"/>
      <c r="E145" s="52"/>
      <c r="F145" s="361">
        <v>45276</v>
      </c>
      <c r="G145" s="35" t="s">
        <v>51</v>
      </c>
      <c r="H145" s="50" t="s">
        <v>921</v>
      </c>
      <c r="I145" s="50"/>
      <c r="J145" s="32"/>
      <c r="K145" s="52" t="s">
        <v>930</v>
      </c>
      <c r="L145" s="20"/>
      <c r="M145" s="52"/>
      <c r="N145" s="21"/>
      <c r="O145" s="21"/>
      <c r="P145" s="21"/>
      <c r="Q145" s="20"/>
      <c r="R145" s="11"/>
    </row>
    <row r="146" spans="1:18" ht="22.2">
      <c r="A146" s="146"/>
      <c r="B146" s="147"/>
      <c r="C146" s="20"/>
      <c r="D146" s="21"/>
      <c r="E146" s="52"/>
      <c r="F146" s="361">
        <v>45276</v>
      </c>
      <c r="G146" s="35" t="s">
        <v>51</v>
      </c>
      <c r="H146" s="50" t="s">
        <v>696</v>
      </c>
      <c r="I146" s="50"/>
      <c r="J146" s="32"/>
      <c r="K146" s="52" t="s">
        <v>922</v>
      </c>
      <c r="L146" s="20"/>
      <c r="M146" s="52"/>
      <c r="N146" s="21"/>
      <c r="O146" s="21"/>
      <c r="P146" s="21"/>
      <c r="Q146" s="20"/>
      <c r="R146" s="11"/>
    </row>
    <row r="147" spans="1:18" ht="22.2">
      <c r="A147" s="146"/>
      <c r="B147" s="147"/>
      <c r="C147" s="20"/>
      <c r="D147" s="21"/>
      <c r="E147" s="52"/>
      <c r="F147" s="416">
        <v>45276</v>
      </c>
      <c r="G147" s="35" t="s">
        <v>51</v>
      </c>
      <c r="H147" s="380" t="s">
        <v>606</v>
      </c>
      <c r="I147" s="380"/>
      <c r="J147" s="380"/>
      <c r="K147" s="381" t="s">
        <v>931</v>
      </c>
      <c r="L147" s="20"/>
      <c r="M147" s="52"/>
      <c r="N147" s="21"/>
      <c r="O147" s="21"/>
      <c r="P147" s="21"/>
      <c r="Q147" s="20"/>
      <c r="R147" s="11"/>
    </row>
    <row r="148" spans="1:18" ht="22.2">
      <c r="A148" s="146"/>
      <c r="B148" s="147"/>
      <c r="C148" s="20"/>
      <c r="D148" s="21"/>
      <c r="E148" s="52"/>
      <c r="F148" s="361">
        <v>45282</v>
      </c>
      <c r="G148" s="52" t="s">
        <v>30</v>
      </c>
      <c r="H148" s="705" t="s">
        <v>957</v>
      </c>
      <c r="I148" s="705"/>
      <c r="J148" s="705"/>
      <c r="K148" s="39" t="s">
        <v>926</v>
      </c>
      <c r="L148" s="20"/>
      <c r="M148" s="52"/>
      <c r="N148" s="21"/>
      <c r="O148" s="21"/>
      <c r="P148" s="21"/>
      <c r="Q148" s="20"/>
      <c r="R148" s="11"/>
    </row>
    <row r="149" spans="1:18" ht="22.2">
      <c r="A149" s="146"/>
      <c r="B149" s="147"/>
      <c r="C149" s="20"/>
      <c r="D149" s="21"/>
      <c r="E149" s="52"/>
      <c r="F149" s="361">
        <v>45288</v>
      </c>
      <c r="G149" s="51" t="s">
        <v>25</v>
      </c>
      <c r="H149" s="50" t="s">
        <v>707</v>
      </c>
      <c r="I149" s="50"/>
      <c r="J149" s="50"/>
      <c r="K149" s="51" t="s">
        <v>673</v>
      </c>
      <c r="L149" s="20"/>
      <c r="M149" s="52"/>
      <c r="N149" s="21"/>
      <c r="O149" s="21"/>
      <c r="P149" s="21"/>
      <c r="Q149" s="20"/>
      <c r="R149" s="11"/>
    </row>
    <row r="150" spans="1:18" ht="22.2">
      <c r="A150" s="146"/>
      <c r="B150" s="147"/>
      <c r="C150" s="20"/>
      <c r="D150" s="21"/>
      <c r="E150" s="52"/>
      <c r="F150" s="416">
        <v>45299</v>
      </c>
      <c r="G150" s="29" t="s">
        <v>53</v>
      </c>
      <c r="H150" s="380" t="s">
        <v>606</v>
      </c>
      <c r="I150" s="380"/>
      <c r="J150" s="380"/>
      <c r="K150" s="381" t="s">
        <v>931</v>
      </c>
      <c r="L150" s="90"/>
      <c r="M150" s="19"/>
      <c r="N150" s="21"/>
      <c r="O150" s="21"/>
      <c r="P150" s="21"/>
      <c r="Q150" s="20"/>
      <c r="R150" s="11"/>
    </row>
    <row r="151" spans="1:18" ht="22.2">
      <c r="A151" s="146"/>
      <c r="B151" s="147"/>
      <c r="C151" s="20"/>
      <c r="D151" s="21"/>
      <c r="E151" s="52"/>
      <c r="F151" s="360">
        <v>45316</v>
      </c>
      <c r="G151" s="33" t="s">
        <v>25</v>
      </c>
      <c r="H151" s="32" t="s">
        <v>620</v>
      </c>
      <c r="I151" s="32"/>
      <c r="J151" s="32"/>
      <c r="K151" s="33" t="s">
        <v>929</v>
      </c>
      <c r="L151" s="367"/>
      <c r="M151" s="148"/>
      <c r="N151" s="21"/>
      <c r="O151" s="21"/>
      <c r="P151" s="21"/>
      <c r="Q151" s="20"/>
      <c r="R151" s="11"/>
    </row>
    <row r="152" spans="1:18" ht="22.2">
      <c r="A152" s="146"/>
      <c r="B152" s="147"/>
      <c r="C152" s="20"/>
      <c r="D152" s="21"/>
      <c r="E152" s="52"/>
      <c r="F152" s="361">
        <v>45317</v>
      </c>
      <c r="G152" s="51" t="s">
        <v>30</v>
      </c>
      <c r="H152" s="705" t="s">
        <v>977</v>
      </c>
      <c r="I152" s="705"/>
      <c r="J152" s="705"/>
      <c r="K152" s="39" t="s">
        <v>926</v>
      </c>
      <c r="L152" s="20"/>
      <c r="M152" s="52"/>
      <c r="N152" s="21"/>
      <c r="O152" s="21"/>
      <c r="P152" s="21"/>
      <c r="Q152" s="20"/>
      <c r="R152" s="11"/>
    </row>
    <row r="153" spans="1:18" ht="22.2">
      <c r="A153" s="146"/>
      <c r="B153" s="147"/>
      <c r="C153" s="20"/>
      <c r="D153" s="21"/>
      <c r="E153" s="52"/>
      <c r="F153" s="361">
        <v>45328</v>
      </c>
      <c r="G153" s="44" t="s">
        <v>28</v>
      </c>
      <c r="H153" s="709" t="s">
        <v>964</v>
      </c>
      <c r="I153" s="710"/>
      <c r="J153" s="711"/>
      <c r="K153" s="281"/>
      <c r="L153" s="20"/>
      <c r="M153" s="52"/>
      <c r="N153" s="21"/>
      <c r="O153" s="21"/>
      <c r="P153" s="21"/>
      <c r="Q153" s="20"/>
      <c r="R153" s="11"/>
    </row>
    <row r="154" spans="1:18" ht="22.2">
      <c r="A154" s="146"/>
      <c r="B154" s="147"/>
      <c r="C154" s="20"/>
      <c r="D154" s="21"/>
      <c r="E154" s="52"/>
      <c r="F154" s="361">
        <v>45329</v>
      </c>
      <c r="G154" s="35" t="s">
        <v>33</v>
      </c>
      <c r="H154" s="50" t="s">
        <v>966</v>
      </c>
      <c r="I154" s="50"/>
      <c r="J154" s="50"/>
      <c r="K154" s="52" t="s">
        <v>973</v>
      </c>
      <c r="L154" s="20"/>
      <c r="M154" s="52"/>
      <c r="N154" s="21"/>
      <c r="O154" s="21"/>
      <c r="P154" s="21"/>
      <c r="Q154" s="20"/>
      <c r="R154" s="11"/>
    </row>
    <row r="155" spans="1:18" ht="22.2">
      <c r="A155" s="146"/>
      <c r="B155" s="147"/>
      <c r="C155" s="20"/>
      <c r="D155" s="21"/>
      <c r="E155" s="52"/>
      <c r="F155" s="361">
        <v>45344</v>
      </c>
      <c r="G155" s="144" t="s">
        <v>978</v>
      </c>
      <c r="H155" s="705" t="s">
        <v>997</v>
      </c>
      <c r="I155" s="705"/>
      <c r="J155" s="705"/>
      <c r="K155" s="39" t="s">
        <v>926</v>
      </c>
      <c r="L155" s="20"/>
      <c r="M155" s="52"/>
      <c r="N155" s="21"/>
      <c r="O155" s="21"/>
      <c r="P155" s="21"/>
      <c r="Q155" s="20"/>
      <c r="R155" s="11"/>
    </row>
    <row r="156" spans="1:18" ht="22.2">
      <c r="A156" s="146"/>
      <c r="B156" s="147"/>
      <c r="C156" s="20"/>
      <c r="D156" s="21"/>
      <c r="E156" s="52"/>
      <c r="F156" s="361">
        <v>45347</v>
      </c>
      <c r="G156" s="35" t="s">
        <v>69</v>
      </c>
      <c r="H156" s="737" t="s">
        <v>1018</v>
      </c>
      <c r="I156" s="738"/>
      <c r="J156" s="739"/>
      <c r="K156" s="348" t="s">
        <v>928</v>
      </c>
      <c r="L156" s="20"/>
      <c r="M156" s="52"/>
      <c r="N156" s="21"/>
      <c r="O156" s="21"/>
      <c r="P156" s="21"/>
      <c r="Q156" s="20"/>
      <c r="R156" s="11"/>
    </row>
    <row r="157" spans="1:18" ht="22.2">
      <c r="A157" s="146"/>
      <c r="B157" s="147"/>
      <c r="C157" s="20"/>
      <c r="D157" s="21"/>
      <c r="E157" s="52"/>
      <c r="F157" s="481">
        <v>45358</v>
      </c>
      <c r="G157" s="29" t="s">
        <v>25</v>
      </c>
      <c r="H157" s="740" t="s">
        <v>1023</v>
      </c>
      <c r="I157" s="741"/>
      <c r="J157" s="742"/>
      <c r="K157" s="79" t="s">
        <v>672</v>
      </c>
      <c r="L157" s="20"/>
      <c r="M157" s="52"/>
      <c r="N157" s="21"/>
      <c r="O157" s="21"/>
      <c r="P157" s="21"/>
      <c r="Q157" s="20"/>
      <c r="R157" s="11"/>
    </row>
    <row r="158" spans="1:18" ht="22.2">
      <c r="A158" s="146"/>
      <c r="B158" s="147"/>
      <c r="C158" s="20"/>
      <c r="D158" s="21"/>
      <c r="E158" s="52"/>
      <c r="F158" s="461">
        <v>45359</v>
      </c>
      <c r="G158" s="460" t="s">
        <v>30</v>
      </c>
      <c r="H158" s="743" t="s">
        <v>1020</v>
      </c>
      <c r="I158" s="744"/>
      <c r="J158" s="745"/>
      <c r="K158" s="460" t="s">
        <v>850</v>
      </c>
      <c r="L158" s="90"/>
      <c r="M158" s="19"/>
      <c r="N158" s="50"/>
      <c r="O158" s="50"/>
      <c r="P158" s="50"/>
      <c r="Q158" s="20"/>
      <c r="R158" s="11"/>
    </row>
    <row r="159" spans="1:18" ht="22.2">
      <c r="A159" s="133"/>
      <c r="B159" s="134"/>
      <c r="C159" s="20"/>
      <c r="D159" s="21"/>
      <c r="E159" s="52"/>
      <c r="F159" s="361">
        <v>45362</v>
      </c>
      <c r="G159" s="52" t="s">
        <v>53</v>
      </c>
      <c r="H159" s="707" t="s">
        <v>1026</v>
      </c>
      <c r="I159" s="715"/>
      <c r="J159" s="708"/>
      <c r="K159" s="52" t="s">
        <v>1034</v>
      </c>
      <c r="L159" s="20"/>
      <c r="M159" s="52"/>
      <c r="N159" s="21"/>
      <c r="O159" s="21"/>
      <c r="P159" s="21"/>
      <c r="Q159" s="20"/>
      <c r="R159" s="11"/>
    </row>
    <row r="160" spans="1:18" ht="22.2">
      <c r="A160" s="133"/>
      <c r="B160" s="134"/>
      <c r="C160" s="20"/>
      <c r="D160" s="21"/>
      <c r="E160" s="52"/>
      <c r="F160" s="481">
        <v>45365</v>
      </c>
      <c r="G160" s="51" t="s">
        <v>25</v>
      </c>
      <c r="H160" s="740" t="s">
        <v>1028</v>
      </c>
      <c r="I160" s="741"/>
      <c r="J160" s="742"/>
      <c r="K160" s="79" t="s">
        <v>672</v>
      </c>
      <c r="L160" s="20"/>
      <c r="M160" s="52"/>
      <c r="N160" s="21"/>
      <c r="O160" s="21"/>
      <c r="P160" s="21"/>
      <c r="Q160" s="20"/>
      <c r="R160" s="11"/>
    </row>
    <row r="161" spans="1:18" ht="22.2">
      <c r="A161" s="133"/>
      <c r="B161" s="134"/>
      <c r="C161" s="20"/>
      <c r="D161" s="21"/>
      <c r="E161" s="52"/>
      <c r="F161" s="481">
        <v>45369</v>
      </c>
      <c r="G161" s="52" t="s">
        <v>53</v>
      </c>
      <c r="H161" s="740" t="s">
        <v>1032</v>
      </c>
      <c r="I161" s="741"/>
      <c r="J161" s="742"/>
      <c r="K161" s="79" t="s">
        <v>672</v>
      </c>
      <c r="L161" s="20"/>
      <c r="M161" s="52"/>
      <c r="N161" s="21"/>
      <c r="O161" s="21"/>
      <c r="P161" s="21"/>
      <c r="Q161" s="20"/>
      <c r="R161" s="11"/>
    </row>
    <row r="162" spans="1:18" ht="22.2">
      <c r="A162" s="133"/>
      <c r="B162" s="134"/>
      <c r="C162" s="20"/>
      <c r="D162" s="21"/>
      <c r="E162" s="52"/>
      <c r="F162" s="416">
        <v>45378</v>
      </c>
      <c r="G162" s="35" t="s">
        <v>33</v>
      </c>
      <c r="H162" s="380" t="s">
        <v>606</v>
      </c>
      <c r="I162" s="380"/>
      <c r="J162" s="380"/>
      <c r="K162" s="381" t="s">
        <v>931</v>
      </c>
      <c r="L162" s="20"/>
      <c r="M162" s="52"/>
      <c r="N162" s="21"/>
      <c r="O162" s="21"/>
      <c r="P162" s="21"/>
      <c r="Q162" s="20"/>
      <c r="R162" s="11"/>
    </row>
    <row r="163" spans="1:18" ht="22.2">
      <c r="A163" s="133"/>
      <c r="B163" s="134"/>
      <c r="C163" s="20"/>
      <c r="D163" s="21"/>
      <c r="E163" s="52"/>
      <c r="F163" s="361">
        <v>45380</v>
      </c>
      <c r="G163" s="52" t="s">
        <v>30</v>
      </c>
      <c r="H163" s="705" t="s">
        <v>1039</v>
      </c>
      <c r="I163" s="705"/>
      <c r="J163" s="705"/>
      <c r="K163" s="39" t="s">
        <v>926</v>
      </c>
      <c r="L163" s="20"/>
      <c r="M163" s="52"/>
      <c r="N163" s="21"/>
      <c r="O163" s="21"/>
      <c r="P163" s="21"/>
      <c r="Q163" s="20"/>
      <c r="R163" s="11"/>
    </row>
    <row r="164" spans="1:18" ht="22.2">
      <c r="A164" s="133"/>
      <c r="B164" s="134"/>
      <c r="C164" s="20"/>
      <c r="D164" s="21"/>
      <c r="E164" s="52"/>
      <c r="F164" s="90"/>
      <c r="G164" s="52"/>
      <c r="H164" s="21"/>
      <c r="I164" s="21"/>
      <c r="J164" s="21"/>
      <c r="K164" s="52"/>
      <c r="L164" s="20"/>
      <c r="M164" s="52"/>
      <c r="N164" s="21"/>
      <c r="O164" s="21"/>
      <c r="P164" s="21"/>
      <c r="Q164" s="20"/>
      <c r="R164" s="11"/>
    </row>
    <row r="165" spans="1:18" ht="22.2">
      <c r="A165" s="133"/>
      <c r="B165" s="155"/>
      <c r="C165" s="20"/>
      <c r="D165" s="21"/>
      <c r="E165" s="52"/>
      <c r="F165" s="90"/>
      <c r="G165" s="52"/>
      <c r="H165" s="21"/>
      <c r="I165" s="21"/>
      <c r="J165" s="21"/>
      <c r="K165" s="52"/>
      <c r="L165" s="20"/>
      <c r="M165" s="52"/>
      <c r="N165" s="21"/>
      <c r="O165" s="21"/>
      <c r="P165" s="21"/>
      <c r="Q165" s="20"/>
      <c r="R165" s="11"/>
    </row>
    <row r="166" spans="1:18" ht="22.8" thickBot="1">
      <c r="A166" s="156"/>
      <c r="B166" s="157"/>
      <c r="C166" s="158"/>
      <c r="D166" s="159"/>
      <c r="E166" s="160"/>
      <c r="F166" s="158"/>
      <c r="G166" s="166"/>
      <c r="H166" s="159"/>
      <c r="I166" s="159"/>
      <c r="J166" s="159"/>
      <c r="K166" s="160"/>
      <c r="L166" s="162"/>
      <c r="M166" s="372"/>
      <c r="N166" s="163"/>
      <c r="O166" s="163"/>
      <c r="P166" s="163"/>
      <c r="Q166" s="162"/>
      <c r="R166" s="11"/>
    </row>
    <row r="167" spans="1:18" ht="22.2">
      <c r="A167" s="134"/>
      <c r="B167" s="165"/>
      <c r="C167" s="20"/>
      <c r="D167" s="21"/>
      <c r="E167" s="52"/>
      <c r="F167" s="52"/>
      <c r="G167" s="21"/>
      <c r="H167" s="20"/>
      <c r="I167" s="21"/>
      <c r="J167" s="21"/>
      <c r="K167" s="52"/>
      <c r="L167" s="49"/>
      <c r="M167" s="21"/>
      <c r="N167" s="20"/>
      <c r="O167" s="21"/>
      <c r="P167" s="21"/>
      <c r="Q167" s="21"/>
      <c r="R167" s="11"/>
    </row>
    <row r="168" spans="1:18" ht="22.2">
      <c r="A168" s="134"/>
      <c r="B168" s="165"/>
      <c r="C168" s="20"/>
      <c r="D168" s="21"/>
      <c r="E168" s="52"/>
      <c r="F168" s="52"/>
      <c r="G168" s="21"/>
      <c r="H168" s="20"/>
      <c r="I168" s="21"/>
      <c r="J168" s="21"/>
      <c r="K168" s="52"/>
      <c r="L168" s="49"/>
      <c r="M168" s="21"/>
      <c r="N168" s="20"/>
      <c r="O168" s="21"/>
      <c r="P168" s="21"/>
      <c r="Q168" s="21"/>
      <c r="R168" s="11"/>
    </row>
    <row r="169" spans="1:18" ht="22.2">
      <c r="A169" s="134"/>
      <c r="B169" s="165"/>
      <c r="C169" s="20"/>
      <c r="D169" s="21"/>
      <c r="E169" s="52"/>
      <c r="F169" s="52"/>
      <c r="G169" s="21"/>
      <c r="H169" s="20"/>
      <c r="I169" s="21"/>
      <c r="J169" s="21"/>
      <c r="K169" s="52"/>
      <c r="L169" s="49"/>
      <c r="M169" s="21"/>
      <c r="N169" s="20"/>
      <c r="O169" s="21"/>
      <c r="P169" s="21"/>
      <c r="Q169" s="21"/>
      <c r="R169" s="11"/>
    </row>
    <row r="170" spans="1:18" ht="22.2">
      <c r="A170" s="134"/>
      <c r="B170" s="165"/>
      <c r="C170" s="20"/>
      <c r="D170" s="21"/>
      <c r="E170" s="52"/>
      <c r="F170" s="52"/>
      <c r="G170" s="21"/>
      <c r="H170" s="20"/>
      <c r="I170" s="21"/>
      <c r="J170" s="21"/>
      <c r="K170" s="52"/>
      <c r="L170" s="49"/>
      <c r="M170" s="21"/>
      <c r="N170" s="20"/>
      <c r="O170" s="21"/>
      <c r="P170" s="21"/>
      <c r="Q170" s="21"/>
      <c r="R170" s="11"/>
    </row>
    <row r="171" spans="1:18" ht="22.2">
      <c r="A171" s="134"/>
      <c r="B171" s="165"/>
      <c r="C171" s="20"/>
      <c r="D171" s="21"/>
      <c r="E171" s="52"/>
      <c r="F171" s="52"/>
      <c r="G171" s="21"/>
      <c r="H171" s="20"/>
      <c r="I171" s="21"/>
      <c r="J171" s="21"/>
      <c r="K171" s="52"/>
      <c r="L171" s="49"/>
      <c r="M171" s="21"/>
      <c r="N171" s="20"/>
      <c r="O171" s="21"/>
      <c r="P171" s="21"/>
      <c r="Q171" s="21"/>
      <c r="R171" s="11"/>
    </row>
    <row r="172" spans="1:18" ht="22.2">
      <c r="A172" s="134"/>
      <c r="B172" s="165"/>
      <c r="C172" s="20"/>
      <c r="D172" s="21"/>
      <c r="E172" s="52"/>
      <c r="F172" s="52"/>
      <c r="G172" s="21"/>
      <c r="H172" s="20"/>
      <c r="I172" s="21"/>
      <c r="J172" s="21"/>
      <c r="K172" s="52"/>
      <c r="L172" s="49"/>
      <c r="M172" s="21"/>
      <c r="N172" s="20"/>
      <c r="O172" s="21"/>
      <c r="P172" s="21"/>
      <c r="Q172" s="21"/>
      <c r="R172" s="11"/>
    </row>
    <row r="173" spans="1:18" ht="22.2">
      <c r="A173" s="134"/>
      <c r="B173" s="165"/>
      <c r="C173" s="20"/>
      <c r="D173" s="21"/>
      <c r="E173" s="52"/>
      <c r="F173" s="52"/>
      <c r="G173" s="21"/>
      <c r="H173" s="20"/>
      <c r="I173" s="21"/>
      <c r="J173" s="21"/>
      <c r="K173" s="52"/>
      <c r="L173" s="49"/>
      <c r="M173" s="21"/>
      <c r="N173" s="20"/>
      <c r="O173" s="21"/>
      <c r="P173" s="21"/>
      <c r="Q173" s="21"/>
      <c r="R173" s="11"/>
    </row>
    <row r="174" spans="1:18" ht="22.2">
      <c r="A174" s="134"/>
      <c r="B174" s="165"/>
      <c r="C174" s="20"/>
      <c r="D174" s="21"/>
      <c r="E174" s="52"/>
      <c r="F174" s="52"/>
      <c r="G174" s="21"/>
      <c r="H174" s="20"/>
      <c r="I174" s="21"/>
      <c r="J174" s="21"/>
      <c r="K174" s="52"/>
      <c r="L174" s="49"/>
      <c r="M174" s="21"/>
      <c r="N174" s="20"/>
      <c r="O174" s="21"/>
      <c r="P174" s="21"/>
      <c r="Q174" s="21"/>
      <c r="R174" s="11"/>
    </row>
    <row r="175" spans="1:18" ht="22.2">
      <c r="A175" s="134"/>
      <c r="B175" s="165"/>
      <c r="C175" s="20"/>
      <c r="D175" s="21"/>
      <c r="E175" s="52"/>
      <c r="F175" s="52"/>
      <c r="G175" s="21"/>
      <c r="H175" s="20"/>
      <c r="I175" s="21"/>
      <c r="J175" s="21"/>
      <c r="K175" s="52"/>
      <c r="L175" s="49"/>
      <c r="M175" s="21"/>
      <c r="N175" s="20"/>
      <c r="O175" s="21"/>
      <c r="P175" s="21"/>
      <c r="Q175" s="49"/>
    </row>
    <row r="176" spans="1:18" ht="22.2">
      <c r="A176" s="134"/>
      <c r="B176" s="165"/>
      <c r="C176" s="20"/>
      <c r="D176" s="21"/>
      <c r="E176" s="52"/>
      <c r="F176" s="52"/>
      <c r="G176" s="21"/>
      <c r="H176" s="20"/>
      <c r="I176" s="21"/>
      <c r="J176" s="21"/>
      <c r="K176" s="52"/>
      <c r="L176" s="49"/>
      <c r="M176" s="21"/>
      <c r="N176" s="20"/>
      <c r="O176" s="21"/>
      <c r="P176" s="21"/>
      <c r="Q176" s="49"/>
    </row>
    <row r="177" spans="1:17" ht="22.2">
      <c r="A177" s="134"/>
      <c r="B177" s="165"/>
      <c r="C177" s="20"/>
      <c r="D177" s="21"/>
      <c r="E177" s="52"/>
      <c r="F177" s="52"/>
      <c r="G177" s="21"/>
      <c r="H177" s="20"/>
      <c r="I177" s="21"/>
      <c r="J177" s="21"/>
      <c r="K177" s="52"/>
      <c r="L177" s="49"/>
      <c r="M177" s="21"/>
      <c r="N177" s="20"/>
      <c r="O177" s="21"/>
      <c r="P177" s="21"/>
      <c r="Q177" s="49"/>
    </row>
    <row r="178" spans="1:17" ht="22.2">
      <c r="A178" s="134"/>
      <c r="B178" s="165"/>
      <c r="C178" s="20"/>
      <c r="D178" s="21"/>
      <c r="E178" s="52"/>
      <c r="F178" s="52"/>
      <c r="G178" s="21"/>
      <c r="H178" s="20"/>
      <c r="I178" s="21"/>
      <c r="J178" s="21"/>
      <c r="K178" s="52"/>
      <c r="L178" s="49"/>
      <c r="M178" s="21"/>
      <c r="N178" s="20"/>
      <c r="O178" s="21"/>
      <c r="P178" s="21"/>
      <c r="Q178" s="49"/>
    </row>
    <row r="179" spans="1:17" ht="22.2">
      <c r="A179" s="134"/>
      <c r="B179" s="165"/>
      <c r="C179" s="20"/>
      <c r="D179" s="21"/>
      <c r="E179" s="52"/>
      <c r="F179" s="52"/>
      <c r="G179" s="21"/>
      <c r="H179" s="20"/>
      <c r="I179" s="21"/>
      <c r="J179" s="21"/>
      <c r="K179" s="52"/>
      <c r="L179" s="49"/>
      <c r="M179" s="21"/>
      <c r="N179" s="20"/>
      <c r="O179" s="21"/>
      <c r="P179" s="21"/>
      <c r="Q179" s="49"/>
    </row>
    <row r="180" spans="1:17" ht="22.2">
      <c r="A180" s="134"/>
      <c r="B180" s="165"/>
      <c r="C180" s="20"/>
      <c r="D180" s="21"/>
      <c r="E180" s="52"/>
      <c r="F180" s="52"/>
      <c r="G180" s="21"/>
      <c r="H180" s="20"/>
      <c r="I180" s="21"/>
      <c r="J180" s="21"/>
      <c r="K180" s="52"/>
      <c r="L180" s="49"/>
      <c r="M180" s="21"/>
      <c r="N180" s="20"/>
      <c r="O180" s="21"/>
      <c r="P180" s="21"/>
      <c r="Q180" s="49"/>
    </row>
    <row r="181" spans="1:17" ht="22.2">
      <c r="A181" s="134"/>
      <c r="B181" s="165"/>
      <c r="C181" s="20"/>
      <c r="D181" s="21"/>
      <c r="E181" s="52"/>
      <c r="F181" s="52"/>
      <c r="G181" s="21"/>
      <c r="H181" s="20"/>
      <c r="I181" s="21"/>
      <c r="J181" s="21"/>
      <c r="K181" s="52"/>
      <c r="L181" s="49"/>
      <c r="M181" s="21"/>
      <c r="N181" s="20"/>
      <c r="O181" s="21"/>
      <c r="P181" s="21"/>
      <c r="Q181" s="49"/>
    </row>
    <row r="182" spans="1:17" ht="22.2">
      <c r="A182" s="134"/>
      <c r="B182" s="165"/>
      <c r="C182" s="20"/>
      <c r="D182" s="21"/>
      <c r="E182" s="52"/>
      <c r="F182" s="52"/>
      <c r="G182" s="21"/>
      <c r="H182" s="20"/>
      <c r="I182" s="21"/>
      <c r="J182" s="21"/>
      <c r="K182" s="52"/>
      <c r="L182" s="49"/>
      <c r="M182" s="21"/>
      <c r="N182" s="20"/>
      <c r="O182" s="21"/>
      <c r="P182" s="21"/>
      <c r="Q182" s="49"/>
    </row>
    <row r="183" spans="1:17" ht="22.2">
      <c r="A183" s="134"/>
      <c r="B183" s="165"/>
      <c r="C183" s="20"/>
      <c r="D183" s="21"/>
      <c r="E183" s="52"/>
      <c r="F183" s="52"/>
      <c r="G183" s="21"/>
      <c r="H183" s="20"/>
      <c r="I183" s="21"/>
      <c r="J183" s="21"/>
      <c r="K183" s="52"/>
      <c r="L183" s="49"/>
      <c r="M183" s="21"/>
      <c r="N183" s="20"/>
      <c r="O183" s="21"/>
      <c r="P183" s="21"/>
      <c r="Q183" s="49"/>
    </row>
    <row r="184" spans="1:17" ht="22.2">
      <c r="A184" s="134"/>
      <c r="B184" s="165"/>
      <c r="C184" s="20"/>
      <c r="D184" s="21"/>
      <c r="E184" s="52"/>
      <c r="F184" s="52"/>
      <c r="G184" s="21"/>
      <c r="H184" s="20"/>
      <c r="I184" s="21"/>
      <c r="J184" s="21"/>
      <c r="K184" s="52"/>
      <c r="L184" s="49"/>
      <c r="M184" s="21"/>
      <c r="N184" s="20"/>
      <c r="O184" s="21"/>
      <c r="P184" s="21"/>
      <c r="Q184" s="49"/>
    </row>
    <row r="185" spans="1:17" ht="22.2">
      <c r="A185" s="134"/>
      <c r="B185" s="165"/>
      <c r="C185" s="20"/>
      <c r="D185" s="21"/>
      <c r="E185" s="52"/>
      <c r="F185" s="52"/>
      <c r="G185" s="21"/>
      <c r="H185" s="20"/>
      <c r="I185" s="21"/>
      <c r="J185" s="21"/>
      <c r="K185" s="52"/>
      <c r="L185" s="49"/>
      <c r="M185" s="21"/>
      <c r="N185" s="20"/>
      <c r="O185" s="21"/>
      <c r="P185" s="21"/>
      <c r="Q185" s="49"/>
    </row>
    <row r="186" spans="1:17" ht="22.2">
      <c r="A186" s="134"/>
      <c r="B186" s="165"/>
      <c r="C186" s="20"/>
      <c r="D186" s="21"/>
      <c r="E186" s="52"/>
      <c r="F186" s="52"/>
      <c r="G186" s="21"/>
      <c r="H186" s="20"/>
      <c r="I186" s="21"/>
      <c r="J186" s="21"/>
      <c r="K186" s="52"/>
      <c r="L186" s="49"/>
      <c r="M186" s="21"/>
      <c r="N186" s="20"/>
      <c r="O186" s="21"/>
      <c r="P186" s="21"/>
      <c r="Q186" s="49"/>
    </row>
    <row r="187" spans="1:17" ht="22.2">
      <c r="A187" s="134"/>
      <c r="B187" s="165"/>
      <c r="C187" s="20"/>
      <c r="D187" s="21"/>
      <c r="E187" s="52"/>
      <c r="F187" s="52"/>
      <c r="G187" s="21"/>
      <c r="H187" s="20"/>
      <c r="I187" s="21"/>
      <c r="J187" s="21"/>
      <c r="K187" s="52"/>
      <c r="L187" s="49"/>
      <c r="M187" s="21"/>
      <c r="N187" s="20"/>
      <c r="O187" s="21"/>
      <c r="P187" s="21"/>
      <c r="Q187" s="49"/>
    </row>
    <row r="188" spans="1:17" ht="22.2">
      <c r="A188" s="134"/>
      <c r="B188" s="165"/>
      <c r="C188" s="20"/>
      <c r="D188" s="21"/>
      <c r="E188" s="52"/>
      <c r="F188" s="52"/>
      <c r="G188" s="21"/>
      <c r="H188" s="20"/>
      <c r="I188" s="21"/>
      <c r="J188" s="21"/>
      <c r="K188" s="52"/>
      <c r="L188" s="49"/>
      <c r="M188" s="21"/>
      <c r="N188" s="20"/>
      <c r="O188" s="21"/>
      <c r="P188" s="21"/>
      <c r="Q188" s="49"/>
    </row>
    <row r="189" spans="1:17" ht="22.2">
      <c r="A189" s="134"/>
      <c r="B189" s="165"/>
      <c r="C189" s="20"/>
      <c r="D189" s="21"/>
      <c r="E189" s="52"/>
      <c r="F189" s="52"/>
      <c r="G189" s="21"/>
      <c r="H189" s="20"/>
      <c r="I189" s="21"/>
      <c r="J189" s="21"/>
      <c r="K189" s="52"/>
      <c r="L189" s="49"/>
      <c r="M189" s="21"/>
      <c r="N189" s="20"/>
      <c r="O189" s="21"/>
      <c r="P189" s="21"/>
      <c r="Q189" s="49"/>
    </row>
    <row r="190" spans="1:17" ht="22.2">
      <c r="A190" s="134"/>
      <c r="B190" s="165"/>
      <c r="C190" s="20"/>
      <c r="D190" s="21"/>
      <c r="E190" s="52"/>
      <c r="F190" s="52"/>
      <c r="G190" s="21"/>
      <c r="H190" s="20"/>
      <c r="I190" s="21"/>
      <c r="J190" s="21"/>
      <c r="K190" s="52"/>
      <c r="L190" s="49"/>
      <c r="M190" s="21"/>
      <c r="N190" s="20"/>
      <c r="O190" s="21"/>
      <c r="P190" s="21"/>
      <c r="Q190" s="49"/>
    </row>
    <row r="191" spans="1:17" ht="22.2">
      <c r="A191" s="134"/>
      <c r="B191" s="165"/>
      <c r="C191" s="20"/>
      <c r="D191" s="21"/>
      <c r="E191" s="52"/>
      <c r="F191" s="52"/>
      <c r="G191" s="21"/>
      <c r="H191" s="20"/>
      <c r="I191" s="21"/>
      <c r="J191" s="21"/>
      <c r="K191" s="52"/>
      <c r="L191" s="49"/>
      <c r="M191" s="21"/>
      <c r="N191" s="20"/>
      <c r="O191" s="21"/>
      <c r="P191" s="21"/>
      <c r="Q191" s="49"/>
    </row>
    <row r="192" spans="1:17" ht="22.2">
      <c r="A192" s="134"/>
      <c r="B192" s="165"/>
      <c r="C192" s="20"/>
      <c r="D192" s="21"/>
      <c r="E192" s="52"/>
      <c r="F192" s="52"/>
      <c r="G192" s="21"/>
      <c r="H192" s="20"/>
      <c r="I192" s="21"/>
      <c r="J192" s="21"/>
      <c r="K192" s="52"/>
      <c r="L192" s="49"/>
      <c r="M192" s="21"/>
      <c r="N192" s="20"/>
      <c r="O192" s="21"/>
      <c r="P192" s="21"/>
      <c r="Q192" s="49"/>
    </row>
    <row r="193" spans="1:17" ht="22.2">
      <c r="A193" s="134"/>
      <c r="B193" s="165"/>
      <c r="C193" s="20"/>
      <c r="D193" s="21"/>
      <c r="E193" s="52"/>
      <c r="F193" s="52"/>
      <c r="G193" s="21"/>
      <c r="H193" s="20"/>
      <c r="I193" s="21"/>
      <c r="J193" s="21"/>
      <c r="K193" s="52"/>
      <c r="L193" s="49"/>
      <c r="M193" s="21"/>
      <c r="N193" s="20"/>
      <c r="O193" s="21"/>
      <c r="P193" s="21"/>
      <c r="Q193" s="49"/>
    </row>
    <row r="194" spans="1:17" ht="22.2">
      <c r="A194" s="134"/>
      <c r="B194" s="165"/>
      <c r="C194" s="20"/>
      <c r="D194" s="21"/>
      <c r="E194" s="52"/>
      <c r="F194" s="52"/>
      <c r="G194" s="21"/>
      <c r="H194" s="20"/>
      <c r="I194" s="21"/>
      <c r="J194" s="21"/>
      <c r="K194" s="52"/>
      <c r="L194" s="49"/>
      <c r="M194" s="21"/>
      <c r="N194" s="20"/>
      <c r="O194" s="21"/>
      <c r="P194" s="21"/>
      <c r="Q194" s="49"/>
    </row>
    <row r="195" spans="1:17" ht="22.2">
      <c r="A195" s="134"/>
      <c r="B195" s="165"/>
      <c r="C195" s="20"/>
      <c r="D195" s="21"/>
      <c r="E195" s="52"/>
      <c r="F195" s="52"/>
      <c r="G195" s="21"/>
      <c r="H195" s="20"/>
      <c r="I195" s="21"/>
      <c r="J195" s="21"/>
      <c r="K195" s="52"/>
      <c r="L195" s="49"/>
      <c r="M195" s="21"/>
      <c r="N195" s="20"/>
      <c r="O195" s="21"/>
      <c r="P195" s="21"/>
      <c r="Q195" s="49"/>
    </row>
    <row r="196" spans="1:17" ht="22.2">
      <c r="A196" s="134"/>
      <c r="B196" s="165"/>
      <c r="C196" s="20"/>
      <c r="D196" s="21"/>
      <c r="E196" s="52"/>
      <c r="F196" s="52"/>
      <c r="G196" s="21"/>
      <c r="H196" s="20"/>
      <c r="I196" s="21"/>
      <c r="J196" s="21"/>
      <c r="K196" s="52"/>
      <c r="L196" s="49"/>
      <c r="M196" s="21"/>
      <c r="N196" s="20"/>
      <c r="O196" s="21"/>
      <c r="P196" s="21"/>
      <c r="Q196" s="49"/>
    </row>
    <row r="197" spans="1:17" ht="22.2">
      <c r="A197" s="134"/>
      <c r="B197" s="165"/>
      <c r="C197" s="20"/>
      <c r="D197" s="21"/>
      <c r="E197" s="52"/>
      <c r="F197" s="52"/>
      <c r="G197" s="21"/>
      <c r="H197" s="20"/>
      <c r="I197" s="21"/>
      <c r="J197" s="21"/>
      <c r="K197" s="52"/>
      <c r="L197" s="49"/>
      <c r="M197" s="21"/>
      <c r="N197" s="20"/>
      <c r="O197" s="21"/>
      <c r="P197" s="21"/>
      <c r="Q197" s="49"/>
    </row>
    <row r="198" spans="1:17" ht="22.2">
      <c r="A198" s="134"/>
      <c r="B198" s="165"/>
      <c r="C198" s="20"/>
      <c r="D198" s="21"/>
      <c r="E198" s="52"/>
      <c r="F198" s="52"/>
      <c r="G198" s="21"/>
      <c r="H198" s="20"/>
      <c r="I198" s="21"/>
      <c r="J198" s="21"/>
      <c r="K198" s="52"/>
      <c r="L198" s="49"/>
      <c r="M198" s="21"/>
      <c r="N198" s="20"/>
      <c r="O198" s="21"/>
      <c r="P198" s="21"/>
      <c r="Q198" s="49"/>
    </row>
    <row r="199" spans="1:17" ht="22.2">
      <c r="A199" s="134"/>
      <c r="B199" s="165"/>
      <c r="C199" s="20"/>
      <c r="D199" s="21"/>
      <c r="E199" s="52"/>
      <c r="F199" s="52"/>
      <c r="G199" s="21"/>
      <c r="H199" s="20"/>
      <c r="I199" s="21"/>
      <c r="J199" s="21"/>
      <c r="K199" s="52"/>
      <c r="L199" s="49"/>
      <c r="M199" s="21"/>
      <c r="N199" s="20"/>
      <c r="O199" s="21"/>
      <c r="P199" s="21"/>
      <c r="Q199" s="49"/>
    </row>
    <row r="200" spans="1:17" ht="22.2">
      <c r="A200" s="134"/>
      <c r="B200" s="165"/>
      <c r="C200" s="20"/>
      <c r="D200" s="21"/>
      <c r="E200" s="52"/>
      <c r="F200" s="52"/>
      <c r="G200" s="21"/>
      <c r="H200" s="20"/>
      <c r="I200" s="21"/>
      <c r="J200" s="21"/>
      <c r="K200" s="52"/>
      <c r="L200" s="49"/>
      <c r="M200" s="21"/>
      <c r="N200" s="20"/>
      <c r="O200" s="21"/>
      <c r="P200" s="21"/>
      <c r="Q200" s="49"/>
    </row>
    <row r="201" spans="1:17" ht="22.2">
      <c r="A201" s="134"/>
      <c r="B201" s="165"/>
      <c r="C201" s="20"/>
      <c r="D201" s="21"/>
      <c r="E201" s="52"/>
      <c r="F201" s="52"/>
      <c r="G201" s="21"/>
      <c r="H201" s="20"/>
      <c r="I201" s="21"/>
      <c r="J201" s="21"/>
      <c r="K201" s="52"/>
      <c r="L201" s="49"/>
      <c r="M201" s="21"/>
      <c r="N201" s="20"/>
      <c r="O201" s="21"/>
      <c r="P201" s="21"/>
      <c r="Q201" s="49"/>
    </row>
    <row r="202" spans="1:17" ht="22.2">
      <c r="A202" s="134"/>
      <c r="B202" s="165"/>
      <c r="C202" s="20"/>
      <c r="D202" s="21"/>
      <c r="E202" s="52"/>
      <c r="F202" s="52"/>
      <c r="G202" s="21"/>
      <c r="H202" s="20"/>
      <c r="I202" s="21"/>
      <c r="J202" s="21"/>
      <c r="K202" s="52"/>
      <c r="L202" s="49"/>
      <c r="M202" s="21"/>
      <c r="N202" s="20"/>
      <c r="O202" s="21"/>
      <c r="P202" s="21"/>
      <c r="Q202" s="49"/>
    </row>
    <row r="203" spans="1:17" ht="22.2">
      <c r="A203" s="134"/>
      <c r="B203" s="165"/>
      <c r="C203" s="20"/>
      <c r="D203" s="21"/>
      <c r="E203" s="52"/>
      <c r="F203" s="52"/>
      <c r="G203" s="21"/>
      <c r="H203" s="20"/>
      <c r="I203" s="21"/>
      <c r="J203" s="21"/>
      <c r="K203" s="166"/>
      <c r="L203" s="49"/>
      <c r="M203" s="21"/>
      <c r="N203" s="20"/>
      <c r="O203" s="21"/>
      <c r="P203" s="21"/>
      <c r="Q203" s="49"/>
    </row>
    <row r="204" spans="1:17" ht="22.2">
      <c r="A204" s="134"/>
      <c r="B204" s="165"/>
      <c r="C204" s="20"/>
      <c r="D204" s="21"/>
      <c r="E204" s="52"/>
      <c r="F204" s="52"/>
      <c r="G204" s="21"/>
      <c r="H204" s="20"/>
      <c r="I204" s="21"/>
      <c r="J204" s="21"/>
      <c r="K204" s="52"/>
      <c r="L204" s="49"/>
      <c r="M204" s="21"/>
      <c r="N204" s="20"/>
      <c r="O204" s="21"/>
      <c r="P204" s="21"/>
      <c r="Q204" s="49"/>
    </row>
    <row r="205" spans="1:17" ht="22.2">
      <c r="A205" s="134"/>
      <c r="B205" s="165"/>
      <c r="C205" s="20"/>
      <c r="D205" s="21"/>
      <c r="E205" s="52"/>
      <c r="F205" s="52"/>
      <c r="G205" s="21"/>
      <c r="H205" s="20"/>
      <c r="I205" s="21"/>
      <c r="J205" s="21"/>
      <c r="K205" s="52"/>
      <c r="L205" s="49"/>
      <c r="M205" s="21"/>
      <c r="N205" s="20"/>
      <c r="O205" s="21"/>
      <c r="P205" s="21"/>
      <c r="Q205" s="49"/>
    </row>
    <row r="206" spans="1:17" ht="22.2">
      <c r="A206" s="134"/>
      <c r="B206" s="165"/>
      <c r="C206" s="20"/>
      <c r="D206" s="21"/>
      <c r="E206" s="52"/>
      <c r="F206" s="52"/>
      <c r="G206" s="21"/>
      <c r="H206" s="20"/>
      <c r="I206" s="21"/>
      <c r="J206" s="21"/>
      <c r="K206" s="52"/>
      <c r="L206" s="49"/>
      <c r="M206" s="21"/>
      <c r="N206" s="20"/>
      <c r="O206" s="21"/>
      <c r="P206" s="21"/>
      <c r="Q206" s="49"/>
    </row>
    <row r="207" spans="1:17" ht="22.2">
      <c r="A207" s="134"/>
      <c r="B207" s="165"/>
      <c r="C207" s="20"/>
      <c r="D207" s="21"/>
      <c r="E207" s="52"/>
      <c r="F207" s="52"/>
      <c r="G207" s="21"/>
      <c r="H207" s="20"/>
      <c r="I207" s="21"/>
      <c r="J207" s="21"/>
      <c r="K207" s="52"/>
      <c r="L207" s="49"/>
      <c r="M207" s="21"/>
      <c r="N207" s="20"/>
      <c r="O207" s="21"/>
      <c r="P207" s="21"/>
      <c r="Q207" s="49"/>
    </row>
    <row r="208" spans="1:17" ht="22.2">
      <c r="A208" s="134"/>
      <c r="B208" s="165"/>
      <c r="C208" s="20"/>
      <c r="D208" s="21"/>
      <c r="E208" s="52"/>
      <c r="F208" s="52"/>
      <c r="G208" s="21"/>
      <c r="H208" s="20"/>
      <c r="I208" s="21"/>
      <c r="J208" s="21"/>
      <c r="K208" s="52"/>
      <c r="L208" s="49"/>
      <c r="M208" s="21"/>
      <c r="N208" s="20"/>
      <c r="O208" s="21"/>
      <c r="P208" s="21"/>
      <c r="Q208" s="49"/>
    </row>
    <row r="209" spans="1:17" ht="22.2">
      <c r="A209" s="134"/>
      <c r="B209" s="165"/>
      <c r="C209" s="20"/>
      <c r="D209" s="21"/>
      <c r="E209" s="52"/>
      <c r="F209" s="52"/>
      <c r="G209" s="21"/>
      <c r="H209" s="20"/>
      <c r="I209" s="21"/>
      <c r="J209" s="21"/>
      <c r="K209" s="52"/>
      <c r="L209" s="49"/>
      <c r="M209" s="21"/>
      <c r="N209" s="20"/>
      <c r="O209" s="21"/>
      <c r="P209" s="21"/>
      <c r="Q209" s="49"/>
    </row>
    <row r="210" spans="1:17" ht="22.2">
      <c r="A210" s="134"/>
      <c r="B210" s="165"/>
      <c r="C210" s="20"/>
      <c r="D210" s="21"/>
      <c r="E210" s="52"/>
      <c r="F210" s="52"/>
      <c r="G210" s="21"/>
      <c r="H210" s="20"/>
      <c r="I210" s="21"/>
      <c r="J210" s="21"/>
      <c r="K210" s="52"/>
      <c r="L210" s="49"/>
      <c r="M210" s="21"/>
      <c r="N210" s="20"/>
      <c r="O210" s="21"/>
      <c r="P210" s="21"/>
      <c r="Q210" s="49"/>
    </row>
    <row r="211" spans="1:17" ht="22.2">
      <c r="A211" s="134"/>
      <c r="B211" s="165"/>
      <c r="C211" s="20"/>
      <c r="D211" s="21"/>
      <c r="E211" s="52"/>
      <c r="F211" s="52"/>
      <c r="G211" s="21"/>
      <c r="H211" s="20"/>
      <c r="I211" s="21"/>
      <c r="J211" s="21"/>
      <c r="K211" s="52"/>
      <c r="L211" s="49"/>
      <c r="M211" s="21"/>
      <c r="N211" s="20"/>
      <c r="O211" s="21"/>
      <c r="P211" s="21"/>
      <c r="Q211" s="49"/>
    </row>
    <row r="212" spans="1:17" ht="22.2">
      <c r="A212" s="134"/>
      <c r="B212" s="165"/>
      <c r="C212" s="20"/>
      <c r="D212" s="21"/>
      <c r="E212" s="52"/>
      <c r="F212" s="52"/>
      <c r="G212" s="21"/>
      <c r="H212" s="20"/>
      <c r="I212" s="21"/>
      <c r="J212" s="21"/>
      <c r="K212" s="52"/>
      <c r="L212" s="49"/>
      <c r="M212" s="21"/>
      <c r="N212" s="20"/>
      <c r="O212" s="21"/>
      <c r="P212" s="21"/>
      <c r="Q212" s="49"/>
    </row>
    <row r="213" spans="1:17" ht="22.2">
      <c r="A213" s="134"/>
      <c r="B213" s="165"/>
      <c r="C213" s="20"/>
      <c r="D213" s="21"/>
      <c r="E213" s="52"/>
      <c r="F213" s="52"/>
      <c r="G213" s="21"/>
      <c r="H213" s="20"/>
      <c r="I213" s="21"/>
      <c r="J213" s="21"/>
      <c r="K213" s="52"/>
      <c r="L213" s="49"/>
      <c r="M213" s="21"/>
      <c r="N213" s="20"/>
      <c r="O213" s="21"/>
      <c r="P213" s="21"/>
      <c r="Q213" s="49"/>
    </row>
    <row r="214" spans="1:17" ht="22.2">
      <c r="A214" s="134"/>
      <c r="B214" s="165"/>
      <c r="C214" s="20"/>
      <c r="D214" s="21"/>
      <c r="E214" s="52"/>
      <c r="F214" s="52"/>
      <c r="G214" s="21"/>
      <c r="H214" s="20"/>
      <c r="I214" s="21"/>
      <c r="J214" s="21"/>
      <c r="K214" s="52"/>
      <c r="L214" s="49"/>
      <c r="M214" s="21"/>
      <c r="N214" s="20"/>
      <c r="O214" s="21"/>
      <c r="P214" s="21"/>
      <c r="Q214" s="49"/>
    </row>
    <row r="215" spans="1:17" ht="22.2">
      <c r="A215" s="134"/>
      <c r="B215" s="165"/>
      <c r="C215" s="20"/>
      <c r="D215" s="21"/>
      <c r="E215" s="52"/>
      <c r="F215" s="52"/>
      <c r="G215" s="21"/>
      <c r="H215" s="20"/>
      <c r="I215" s="21"/>
      <c r="J215" s="21"/>
      <c r="K215" s="52"/>
      <c r="L215" s="49"/>
      <c r="M215" s="21"/>
      <c r="N215" s="20"/>
      <c r="O215" s="21"/>
      <c r="P215" s="21"/>
      <c r="Q215" s="49"/>
    </row>
    <row r="216" spans="1:17" ht="22.2">
      <c r="A216" s="134"/>
      <c r="B216" s="165"/>
      <c r="C216" s="20"/>
      <c r="D216" s="21"/>
      <c r="E216" s="52"/>
      <c r="F216" s="52"/>
      <c r="G216" s="21"/>
      <c r="H216" s="20"/>
      <c r="I216" s="21"/>
      <c r="J216" s="21"/>
      <c r="K216" s="52"/>
      <c r="L216" s="49"/>
      <c r="M216" s="21"/>
      <c r="N216" s="20"/>
      <c r="O216" s="21"/>
      <c r="P216" s="21"/>
      <c r="Q216" s="49"/>
    </row>
    <row r="217" spans="1:17" ht="22.2">
      <c r="A217" s="134"/>
      <c r="B217" s="165"/>
      <c r="C217" s="20"/>
      <c r="D217" s="21"/>
      <c r="E217" s="52"/>
      <c r="F217" s="52"/>
      <c r="G217" s="21"/>
      <c r="H217" s="20"/>
      <c r="I217" s="21"/>
      <c r="J217" s="21"/>
      <c r="K217" s="52"/>
      <c r="L217" s="49"/>
      <c r="M217" s="21"/>
      <c r="N217" s="20"/>
      <c r="O217" s="21"/>
      <c r="P217" s="21"/>
      <c r="Q217" s="49"/>
    </row>
    <row r="218" spans="1:17" ht="22.2">
      <c r="A218" s="134"/>
      <c r="B218" s="165"/>
      <c r="C218" s="20"/>
      <c r="D218" s="21"/>
      <c r="E218" s="52"/>
      <c r="F218" s="52"/>
      <c r="G218" s="21"/>
      <c r="H218" s="20"/>
      <c r="I218" s="21"/>
      <c r="J218" s="21"/>
      <c r="K218" s="52"/>
      <c r="L218" s="49"/>
      <c r="M218" s="21"/>
      <c r="N218" s="20"/>
      <c r="O218" s="21"/>
      <c r="P218" s="21"/>
      <c r="Q218" s="49"/>
    </row>
    <row r="219" spans="1:17" ht="22.2">
      <c r="A219" s="134"/>
      <c r="B219" s="165"/>
      <c r="C219" s="20"/>
      <c r="D219" s="21"/>
      <c r="E219" s="52"/>
      <c r="F219" s="52"/>
      <c r="G219" s="21"/>
      <c r="H219" s="20"/>
      <c r="I219" s="21"/>
      <c r="J219" s="21"/>
      <c r="K219" s="52"/>
      <c r="L219" s="49"/>
      <c r="M219" s="21"/>
      <c r="N219" s="20"/>
      <c r="O219" s="21"/>
      <c r="P219" s="21"/>
      <c r="Q219" s="49"/>
    </row>
    <row r="220" spans="1:17" ht="22.2">
      <c r="A220" s="134"/>
      <c r="B220" s="165"/>
      <c r="C220" s="20"/>
      <c r="D220" s="21"/>
      <c r="E220" s="52"/>
      <c r="F220" s="52"/>
      <c r="G220" s="21"/>
      <c r="H220" s="20"/>
      <c r="I220" s="21"/>
      <c r="J220" s="21"/>
      <c r="K220" s="52"/>
      <c r="L220" s="49"/>
      <c r="M220" s="21"/>
      <c r="N220" s="20"/>
      <c r="O220" s="21"/>
      <c r="P220" s="21"/>
      <c r="Q220" s="49"/>
    </row>
    <row r="221" spans="1:17" ht="22.2">
      <c r="A221" s="134"/>
      <c r="B221" s="165"/>
      <c r="C221" s="20"/>
      <c r="D221" s="21"/>
      <c r="E221" s="52"/>
      <c r="F221" s="52"/>
      <c r="G221" s="21"/>
      <c r="H221" s="20"/>
      <c r="I221" s="21"/>
      <c r="J221" s="21"/>
      <c r="K221" s="52"/>
      <c r="L221" s="49"/>
      <c r="M221" s="21"/>
      <c r="N221" s="20"/>
      <c r="O221" s="21"/>
      <c r="P221" s="21"/>
      <c r="Q221" s="49"/>
    </row>
    <row r="222" spans="1:17" ht="22.2">
      <c r="A222" s="134"/>
      <c r="B222" s="165"/>
      <c r="C222" s="20"/>
      <c r="D222" s="21"/>
      <c r="E222" s="52"/>
      <c r="F222" s="52"/>
      <c r="G222" s="21"/>
      <c r="H222" s="20"/>
      <c r="I222" s="21"/>
      <c r="J222" s="21"/>
      <c r="K222" s="52"/>
      <c r="L222" s="49"/>
      <c r="M222" s="21"/>
      <c r="N222" s="20"/>
      <c r="O222" s="21"/>
      <c r="P222" s="21"/>
      <c r="Q222" s="49"/>
    </row>
    <row r="223" spans="1:17" ht="22.2">
      <c r="A223" s="134"/>
      <c r="B223" s="165"/>
      <c r="C223" s="20"/>
      <c r="D223" s="21"/>
      <c r="E223" s="52"/>
      <c r="F223" s="52"/>
      <c r="G223" s="21"/>
      <c r="H223" s="20"/>
      <c r="I223" s="21"/>
      <c r="J223" s="21"/>
      <c r="K223" s="52"/>
      <c r="L223" s="49"/>
      <c r="M223" s="21"/>
      <c r="N223" s="20"/>
      <c r="O223" s="21"/>
      <c r="P223" s="21"/>
      <c r="Q223" s="49"/>
    </row>
    <row r="224" spans="1:17" ht="22.2">
      <c r="A224" s="134"/>
      <c r="B224" s="165"/>
      <c r="C224" s="20"/>
      <c r="D224" s="21"/>
      <c r="E224" s="52"/>
      <c r="F224" s="52"/>
      <c r="G224" s="21"/>
      <c r="H224" s="20"/>
      <c r="I224" s="21"/>
      <c r="J224" s="21"/>
      <c r="K224" s="52"/>
      <c r="L224" s="49"/>
      <c r="M224" s="21"/>
      <c r="N224" s="20"/>
      <c r="O224" s="21"/>
      <c r="P224" s="21"/>
      <c r="Q224" s="49"/>
    </row>
    <row r="225" spans="1:17" ht="22.2">
      <c r="A225" s="134"/>
      <c r="B225" s="165"/>
      <c r="C225" s="20"/>
      <c r="D225" s="21"/>
      <c r="E225" s="52"/>
      <c r="F225" s="52"/>
      <c r="G225" s="21"/>
      <c r="H225" s="20"/>
      <c r="I225" s="21"/>
      <c r="J225" s="21"/>
      <c r="K225" s="52"/>
      <c r="L225" s="49"/>
      <c r="M225" s="21"/>
      <c r="N225" s="20"/>
      <c r="O225" s="21"/>
      <c r="P225" s="21"/>
      <c r="Q225" s="49"/>
    </row>
    <row r="226" spans="1:17" ht="22.2">
      <c r="A226" s="134"/>
      <c r="B226" s="165"/>
      <c r="C226" s="20"/>
      <c r="D226" s="21"/>
      <c r="E226" s="52"/>
      <c r="F226" s="52"/>
      <c r="G226" s="21"/>
      <c r="H226" s="20"/>
      <c r="I226" s="21"/>
      <c r="J226" s="21"/>
      <c r="K226" s="52"/>
      <c r="L226" s="49"/>
      <c r="M226" s="21"/>
      <c r="N226" s="20"/>
      <c r="O226" s="21"/>
      <c r="P226" s="21"/>
      <c r="Q226" s="49"/>
    </row>
    <row r="227" spans="1:17" ht="22.2">
      <c r="A227" s="134"/>
      <c r="B227" s="165"/>
      <c r="C227" s="20"/>
      <c r="D227" s="21"/>
      <c r="E227" s="52"/>
      <c r="F227" s="52"/>
      <c r="G227" s="21"/>
      <c r="H227" s="20"/>
      <c r="I227" s="21"/>
      <c r="J227" s="21"/>
      <c r="K227" s="52"/>
      <c r="L227" s="49"/>
      <c r="M227" s="21"/>
      <c r="N227" s="20"/>
      <c r="O227" s="21"/>
      <c r="P227" s="21"/>
      <c r="Q227" s="49"/>
    </row>
    <row r="228" spans="1:17" ht="22.2">
      <c r="A228" s="134"/>
      <c r="B228" s="165"/>
      <c r="C228" s="20"/>
      <c r="D228" s="21"/>
      <c r="E228" s="52"/>
      <c r="F228" s="52"/>
      <c r="G228" s="21"/>
      <c r="H228" s="20"/>
      <c r="I228" s="21"/>
      <c r="J228" s="21"/>
      <c r="K228" s="52"/>
      <c r="L228" s="49"/>
      <c r="M228" s="21"/>
      <c r="N228" s="20"/>
      <c r="O228" s="21"/>
      <c r="P228" s="21"/>
      <c r="Q228" s="49"/>
    </row>
    <row r="229" spans="1:17" ht="22.2">
      <c r="A229" s="134"/>
      <c r="B229" s="165"/>
      <c r="C229" s="20"/>
      <c r="D229" s="21"/>
      <c r="E229" s="52"/>
      <c r="F229" s="52"/>
      <c r="G229" s="21"/>
      <c r="H229" s="20"/>
      <c r="I229" s="21"/>
      <c r="J229" s="21"/>
      <c r="K229" s="52"/>
      <c r="L229" s="49"/>
      <c r="M229" s="21"/>
      <c r="N229" s="20"/>
      <c r="O229" s="21"/>
      <c r="P229" s="21"/>
      <c r="Q229" s="49"/>
    </row>
    <row r="230" spans="1:17" ht="22.2">
      <c r="A230" s="134"/>
      <c r="B230" s="165"/>
      <c r="C230" s="20"/>
      <c r="D230" s="21"/>
      <c r="E230" s="52"/>
      <c r="F230" s="52"/>
      <c r="G230" s="21"/>
      <c r="H230" s="20"/>
      <c r="I230" s="21"/>
      <c r="J230" s="21"/>
      <c r="K230" s="52"/>
      <c r="L230" s="49"/>
      <c r="M230" s="21"/>
      <c r="N230" s="20"/>
      <c r="O230" s="21"/>
      <c r="P230" s="21"/>
      <c r="Q230" s="49"/>
    </row>
    <row r="231" spans="1:17" ht="22.2">
      <c r="A231" s="134"/>
      <c r="B231" s="165"/>
      <c r="C231" s="20"/>
      <c r="D231" s="21"/>
      <c r="E231" s="52"/>
      <c r="F231" s="52"/>
      <c r="G231" s="21"/>
      <c r="H231" s="20"/>
      <c r="I231" s="21"/>
      <c r="J231" s="21"/>
      <c r="K231" s="52"/>
      <c r="L231" s="49"/>
      <c r="M231" s="21"/>
      <c r="N231" s="20"/>
      <c r="O231" s="21"/>
      <c r="P231" s="21"/>
      <c r="Q231" s="49"/>
    </row>
    <row r="232" spans="1:17" ht="22.2">
      <c r="A232" s="134"/>
      <c r="B232" s="165"/>
      <c r="C232" s="20"/>
      <c r="D232" s="21"/>
      <c r="E232" s="52"/>
      <c r="F232" s="52"/>
      <c r="G232" s="21"/>
      <c r="H232" s="20"/>
      <c r="I232" s="21"/>
      <c r="J232" s="21"/>
      <c r="K232" s="52"/>
      <c r="L232" s="49"/>
      <c r="M232" s="21"/>
      <c r="N232" s="20"/>
      <c r="O232" s="21"/>
      <c r="P232" s="21"/>
      <c r="Q232" s="49"/>
    </row>
    <row r="233" spans="1:17" ht="22.2">
      <c r="A233" s="134"/>
      <c r="B233" s="165"/>
      <c r="C233" s="20"/>
      <c r="D233" s="21"/>
      <c r="E233" s="52"/>
      <c r="F233" s="52"/>
      <c r="G233" s="21"/>
      <c r="H233" s="20"/>
      <c r="I233" s="21"/>
      <c r="J233" s="21"/>
      <c r="K233" s="52"/>
      <c r="L233" s="49"/>
      <c r="M233" s="21"/>
      <c r="N233" s="20"/>
      <c r="O233" s="21"/>
      <c r="P233" s="21"/>
      <c r="Q233" s="49"/>
    </row>
    <row r="234" spans="1:17" ht="22.2">
      <c r="A234" s="134"/>
      <c r="B234" s="165"/>
      <c r="C234" s="20"/>
      <c r="D234" s="21"/>
      <c r="E234" s="52"/>
      <c r="F234" s="52"/>
      <c r="G234" s="21"/>
      <c r="H234" s="20"/>
      <c r="I234" s="21"/>
      <c r="J234" s="21"/>
      <c r="K234" s="52"/>
      <c r="L234" s="49"/>
      <c r="M234" s="21"/>
      <c r="N234" s="20"/>
      <c r="O234" s="21"/>
      <c r="P234" s="21"/>
      <c r="Q234" s="49"/>
    </row>
    <row r="235" spans="1:17" ht="22.2">
      <c r="A235" s="134"/>
      <c r="B235" s="165"/>
      <c r="C235" s="20"/>
      <c r="D235" s="21"/>
      <c r="E235" s="52"/>
      <c r="F235" s="52"/>
      <c r="G235" s="21"/>
      <c r="H235" s="20"/>
      <c r="I235" s="21"/>
      <c r="J235" s="21"/>
      <c r="K235" s="52"/>
      <c r="L235" s="49"/>
      <c r="M235" s="21"/>
      <c r="N235" s="20"/>
      <c r="O235" s="21"/>
      <c r="P235" s="21"/>
      <c r="Q235" s="49"/>
    </row>
    <row r="236" spans="1:17" ht="22.2">
      <c r="A236" s="134"/>
      <c r="B236" s="165"/>
      <c r="C236" s="20"/>
      <c r="D236" s="21"/>
      <c r="E236" s="52"/>
      <c r="F236" s="52"/>
      <c r="G236" s="21"/>
      <c r="H236" s="20"/>
      <c r="I236" s="21"/>
      <c r="J236" s="21"/>
      <c r="K236" s="52"/>
      <c r="L236" s="49"/>
      <c r="M236" s="21"/>
      <c r="N236" s="20"/>
      <c r="O236" s="21"/>
      <c r="P236" s="21"/>
      <c r="Q236" s="49"/>
    </row>
    <row r="237" spans="1:17" ht="22.2">
      <c r="A237" s="134"/>
      <c r="B237" s="165"/>
      <c r="C237" s="20"/>
      <c r="D237" s="21"/>
      <c r="E237" s="52"/>
      <c r="F237" s="52"/>
      <c r="G237" s="21"/>
      <c r="H237" s="20"/>
      <c r="I237" s="21"/>
      <c r="J237" s="21"/>
      <c r="K237" s="52"/>
      <c r="L237" s="49"/>
      <c r="M237" s="21"/>
      <c r="N237" s="20"/>
      <c r="O237" s="21"/>
      <c r="P237" s="21"/>
      <c r="Q237" s="49"/>
    </row>
    <row r="238" spans="1:17" ht="22.2">
      <c r="A238" s="134"/>
      <c r="B238" s="165"/>
      <c r="C238" s="20"/>
      <c r="D238" s="21"/>
      <c r="E238" s="52"/>
      <c r="F238" s="52"/>
      <c r="G238" s="21"/>
      <c r="H238" s="20"/>
      <c r="I238" s="21"/>
      <c r="J238" s="21"/>
      <c r="K238" s="52"/>
      <c r="L238" s="49"/>
      <c r="M238" s="21"/>
      <c r="N238" s="20"/>
      <c r="O238" s="21"/>
      <c r="P238" s="21"/>
      <c r="Q238" s="49"/>
    </row>
    <row r="239" spans="1:17" ht="22.2">
      <c r="A239" s="134"/>
      <c r="B239" s="165"/>
      <c r="C239" s="20"/>
      <c r="D239" s="21"/>
      <c r="E239" s="52"/>
      <c r="F239" s="52"/>
      <c r="G239" s="21"/>
      <c r="H239" s="20"/>
      <c r="I239" s="21"/>
      <c r="J239" s="21"/>
      <c r="K239" s="52"/>
      <c r="L239" s="49"/>
      <c r="M239" s="21"/>
      <c r="N239" s="20"/>
      <c r="O239" s="21"/>
      <c r="P239" s="21"/>
      <c r="Q239" s="49"/>
    </row>
    <row r="240" spans="1:17" ht="22.2">
      <c r="A240" s="134"/>
      <c r="B240" s="165"/>
      <c r="C240" s="20"/>
      <c r="D240" s="21"/>
      <c r="E240" s="52"/>
      <c r="F240" s="52"/>
      <c r="G240" s="21"/>
      <c r="H240" s="20"/>
      <c r="I240" s="21"/>
      <c r="J240" s="21"/>
      <c r="K240" s="52"/>
      <c r="L240" s="49"/>
      <c r="M240" s="21"/>
      <c r="N240" s="20"/>
      <c r="O240" s="21"/>
      <c r="P240" s="21"/>
      <c r="Q240" s="49"/>
    </row>
    <row r="241" spans="1:17" ht="22.2">
      <c r="A241" s="134"/>
      <c r="B241" s="165"/>
      <c r="C241" s="20"/>
      <c r="D241" s="21"/>
      <c r="E241" s="52"/>
      <c r="F241" s="52"/>
      <c r="G241" s="21"/>
      <c r="H241" s="20"/>
      <c r="I241" s="21"/>
      <c r="J241" s="21"/>
      <c r="K241" s="52"/>
      <c r="L241" s="49"/>
      <c r="M241" s="21"/>
      <c r="N241" s="20"/>
      <c r="O241" s="21"/>
      <c r="P241" s="21"/>
      <c r="Q241" s="49"/>
    </row>
    <row r="242" spans="1:17" ht="22.2">
      <c r="A242" s="134"/>
      <c r="B242" s="165"/>
      <c r="C242" s="20"/>
      <c r="D242" s="21"/>
      <c r="E242" s="52"/>
      <c r="F242" s="52"/>
      <c r="G242" s="21"/>
      <c r="H242" s="20"/>
      <c r="I242" s="21"/>
      <c r="J242" s="21"/>
      <c r="K242" s="52"/>
      <c r="L242" s="49"/>
      <c r="M242" s="21"/>
      <c r="N242" s="20"/>
      <c r="O242" s="21"/>
      <c r="P242" s="21"/>
      <c r="Q242" s="49"/>
    </row>
    <row r="243" spans="1:17" ht="22.2">
      <c r="A243" s="134"/>
      <c r="B243" s="165"/>
      <c r="C243" s="20"/>
      <c r="D243" s="21"/>
      <c r="E243" s="52"/>
      <c r="F243" s="52"/>
      <c r="G243" s="21"/>
      <c r="H243" s="20"/>
      <c r="I243" s="21"/>
      <c r="J243" s="21"/>
      <c r="K243" s="52"/>
      <c r="L243" s="49"/>
      <c r="M243" s="21"/>
      <c r="N243" s="20"/>
      <c r="O243" s="21"/>
      <c r="P243" s="21"/>
      <c r="Q243" s="49"/>
    </row>
    <row r="244" spans="1:17" ht="22.2">
      <c r="A244" s="134"/>
      <c r="B244" s="165"/>
      <c r="C244" s="20"/>
      <c r="D244" s="21"/>
      <c r="E244" s="52"/>
      <c r="F244" s="52"/>
      <c r="G244" s="21"/>
      <c r="H244" s="20"/>
      <c r="I244" s="21"/>
      <c r="J244" s="21"/>
      <c r="K244" s="52"/>
      <c r="L244" s="49"/>
      <c r="M244" s="21"/>
      <c r="N244" s="20"/>
      <c r="O244" s="21"/>
      <c r="P244" s="21"/>
      <c r="Q244" s="49"/>
    </row>
    <row r="245" spans="1:17" ht="22.2">
      <c r="A245" s="134"/>
      <c r="B245" s="165"/>
      <c r="C245" s="20"/>
      <c r="D245" s="21"/>
      <c r="E245" s="52"/>
      <c r="F245" s="52"/>
      <c r="G245" s="21"/>
      <c r="H245" s="20"/>
      <c r="I245" s="21"/>
      <c r="J245" s="21"/>
      <c r="K245" s="52"/>
      <c r="L245" s="49"/>
      <c r="M245" s="21"/>
      <c r="N245" s="20"/>
      <c r="O245" s="21"/>
      <c r="P245" s="21"/>
      <c r="Q245" s="49"/>
    </row>
    <row r="246" spans="1:17" ht="22.2">
      <c r="A246" s="134"/>
      <c r="B246" s="165"/>
      <c r="C246" s="20"/>
      <c r="D246" s="21"/>
      <c r="E246" s="52"/>
      <c r="F246" s="52"/>
      <c r="G246" s="21"/>
      <c r="H246" s="20"/>
      <c r="I246" s="21"/>
      <c r="J246" s="21"/>
      <c r="K246" s="52"/>
      <c r="L246" s="49"/>
      <c r="M246" s="21"/>
      <c r="N246" s="20"/>
      <c r="O246" s="21"/>
      <c r="P246" s="21"/>
      <c r="Q246" s="49"/>
    </row>
    <row r="247" spans="1:17" ht="22.2">
      <c r="A247" s="134"/>
      <c r="B247" s="165"/>
      <c r="C247" s="20"/>
      <c r="D247" s="21"/>
      <c r="E247" s="52"/>
      <c r="F247" s="52"/>
      <c r="G247" s="21"/>
      <c r="H247" s="20"/>
      <c r="I247" s="21"/>
      <c r="J247" s="21"/>
      <c r="K247" s="52"/>
      <c r="L247" s="49"/>
      <c r="M247" s="21"/>
      <c r="N247" s="20"/>
      <c r="O247" s="21"/>
      <c r="P247" s="21"/>
      <c r="Q247" s="49"/>
    </row>
    <row r="248" spans="1:17" ht="22.2">
      <c r="A248" s="134"/>
      <c r="B248" s="165"/>
      <c r="C248" s="20"/>
      <c r="D248" s="21"/>
      <c r="E248" s="52"/>
      <c r="F248" s="52"/>
      <c r="G248" s="21"/>
      <c r="H248" s="20"/>
      <c r="I248" s="21"/>
      <c r="J248" s="21"/>
      <c r="K248" s="52"/>
      <c r="L248" s="49"/>
      <c r="M248" s="21"/>
      <c r="N248" s="20"/>
      <c r="O248" s="21"/>
      <c r="P248" s="21"/>
      <c r="Q248" s="49"/>
    </row>
    <row r="249" spans="1:17" ht="22.2">
      <c r="A249" s="134"/>
      <c r="B249" s="165"/>
      <c r="C249" s="20"/>
      <c r="D249" s="21"/>
      <c r="E249" s="52"/>
      <c r="F249" s="52"/>
      <c r="G249" s="21"/>
      <c r="H249" s="20"/>
      <c r="I249" s="21"/>
      <c r="J249" s="21"/>
      <c r="K249" s="52"/>
      <c r="L249" s="49"/>
      <c r="M249" s="21"/>
      <c r="N249" s="20"/>
      <c r="O249" s="21"/>
      <c r="P249" s="21"/>
      <c r="Q249" s="49"/>
    </row>
    <row r="250" spans="1:17" ht="22.2">
      <c r="A250" s="134"/>
      <c r="B250" s="165"/>
      <c r="C250" s="20"/>
      <c r="D250" s="21"/>
      <c r="E250" s="52"/>
      <c r="F250" s="52"/>
      <c r="G250" s="21"/>
      <c r="H250" s="20"/>
      <c r="I250" s="21"/>
      <c r="J250" s="21"/>
      <c r="K250" s="52"/>
      <c r="L250" s="49"/>
      <c r="M250" s="21"/>
      <c r="N250" s="20"/>
      <c r="O250" s="21"/>
      <c r="P250" s="21"/>
      <c r="Q250" s="49"/>
    </row>
    <row r="251" spans="1:17" ht="22.2">
      <c r="A251" s="134"/>
      <c r="B251" s="165"/>
      <c r="C251" s="20"/>
      <c r="D251" s="21"/>
      <c r="E251" s="52"/>
      <c r="F251" s="52"/>
      <c r="G251" s="21"/>
      <c r="H251" s="20"/>
      <c r="I251" s="21"/>
      <c r="J251" s="21"/>
      <c r="K251" s="52"/>
      <c r="L251" s="49"/>
      <c r="M251" s="21"/>
      <c r="N251" s="20"/>
      <c r="O251" s="21"/>
      <c r="P251" s="21"/>
      <c r="Q251" s="49"/>
    </row>
    <row r="252" spans="1:17" ht="22.2">
      <c r="A252" s="134"/>
      <c r="B252" s="165"/>
      <c r="C252" s="20"/>
      <c r="D252" s="21"/>
      <c r="E252" s="52"/>
      <c r="F252" s="52"/>
      <c r="G252" s="21"/>
      <c r="H252" s="20"/>
      <c r="I252" s="21"/>
      <c r="J252" s="21"/>
      <c r="K252" s="52"/>
      <c r="L252" s="49"/>
      <c r="M252" s="21"/>
      <c r="N252" s="20"/>
      <c r="O252" s="21"/>
      <c r="P252" s="21"/>
      <c r="Q252" s="49"/>
    </row>
    <row r="253" spans="1:17" ht="22.2">
      <c r="A253" s="134"/>
      <c r="B253" s="165"/>
      <c r="C253" s="20"/>
      <c r="D253" s="21"/>
      <c r="E253" s="52"/>
      <c r="F253" s="52"/>
      <c r="G253" s="21"/>
      <c r="H253" s="20"/>
      <c r="I253" s="21"/>
      <c r="J253" s="21"/>
      <c r="K253" s="52"/>
      <c r="L253" s="49"/>
      <c r="M253" s="21"/>
      <c r="N253" s="20"/>
      <c r="O253" s="21"/>
      <c r="P253" s="21"/>
      <c r="Q253" s="49"/>
    </row>
    <row r="254" spans="1:17" ht="22.2">
      <c r="A254" s="134"/>
      <c r="B254" s="165"/>
      <c r="C254" s="20"/>
      <c r="D254" s="21"/>
      <c r="E254" s="52"/>
      <c r="F254" s="52"/>
      <c r="G254" s="21"/>
      <c r="H254" s="20"/>
      <c r="I254" s="21"/>
      <c r="J254" s="21"/>
      <c r="K254" s="52"/>
      <c r="L254" s="49"/>
      <c r="M254" s="21"/>
      <c r="N254" s="20"/>
      <c r="O254" s="21"/>
      <c r="P254" s="21"/>
      <c r="Q254" s="49"/>
    </row>
    <row r="255" spans="1:17" ht="22.2">
      <c r="A255" s="134"/>
      <c r="B255" s="165"/>
      <c r="C255" s="20"/>
      <c r="D255" s="21"/>
      <c r="E255" s="52"/>
      <c r="F255" s="52"/>
      <c r="G255" s="21"/>
      <c r="H255" s="20"/>
      <c r="I255" s="21"/>
      <c r="J255" s="21"/>
      <c r="K255" s="52"/>
      <c r="L255" s="49"/>
      <c r="M255" s="21"/>
      <c r="N255" s="20"/>
      <c r="O255" s="21"/>
      <c r="P255" s="21"/>
      <c r="Q255" s="49"/>
    </row>
    <row r="256" spans="1:17" ht="22.2">
      <c r="A256" s="134"/>
      <c r="B256" s="165"/>
      <c r="C256" s="20"/>
      <c r="D256" s="21"/>
      <c r="E256" s="52"/>
      <c r="F256" s="52"/>
      <c r="G256" s="21"/>
      <c r="H256" s="20"/>
      <c r="I256" s="21"/>
      <c r="J256" s="21"/>
      <c r="K256" s="52"/>
      <c r="L256" s="49"/>
      <c r="M256" s="21"/>
      <c r="N256" s="20"/>
      <c r="O256" s="21"/>
      <c r="P256" s="21"/>
      <c r="Q256" s="49"/>
    </row>
    <row r="257" spans="1:17" ht="22.2">
      <c r="A257" s="134"/>
      <c r="B257" s="165"/>
      <c r="C257" s="20"/>
      <c r="D257" s="21"/>
      <c r="E257" s="52"/>
      <c r="F257" s="52"/>
      <c r="G257" s="21"/>
      <c r="H257" s="20"/>
      <c r="I257" s="21"/>
      <c r="J257" s="21"/>
      <c r="K257" s="52"/>
      <c r="L257" s="49"/>
      <c r="M257" s="21"/>
      <c r="N257" s="20"/>
      <c r="O257" s="21"/>
      <c r="P257" s="21"/>
      <c r="Q257" s="49"/>
    </row>
    <row r="258" spans="1:17" ht="22.2">
      <c r="A258" s="134"/>
      <c r="B258" s="165"/>
      <c r="C258" s="20"/>
      <c r="D258" s="21"/>
      <c r="E258" s="52"/>
      <c r="F258" s="52"/>
      <c r="G258" s="21"/>
      <c r="H258" s="20"/>
      <c r="I258" s="21"/>
      <c r="J258" s="21"/>
      <c r="K258" s="52"/>
      <c r="L258" s="49"/>
      <c r="M258" s="21"/>
      <c r="N258" s="20"/>
      <c r="O258" s="21"/>
      <c r="P258" s="21"/>
      <c r="Q258" s="49"/>
    </row>
    <row r="259" spans="1:17" ht="22.2">
      <c r="A259" s="134"/>
      <c r="B259" s="165"/>
      <c r="C259" s="20"/>
      <c r="D259" s="21"/>
      <c r="E259" s="52"/>
      <c r="F259" s="52"/>
      <c r="G259" s="21"/>
      <c r="H259" s="20"/>
      <c r="I259" s="21"/>
      <c r="J259" s="21"/>
      <c r="K259" s="52"/>
      <c r="L259" s="49"/>
      <c r="M259" s="21"/>
      <c r="N259" s="20"/>
      <c r="O259" s="21"/>
      <c r="P259" s="21"/>
      <c r="Q259" s="49"/>
    </row>
    <row r="260" spans="1:17" ht="22.2">
      <c r="A260" s="134"/>
      <c r="B260" s="165"/>
      <c r="C260" s="20"/>
      <c r="D260" s="21"/>
      <c r="E260" s="52"/>
      <c r="F260" s="52"/>
      <c r="G260" s="21"/>
      <c r="H260" s="20"/>
      <c r="I260" s="21"/>
      <c r="J260" s="21"/>
      <c r="K260" s="52"/>
      <c r="L260" s="49"/>
      <c r="M260" s="21"/>
      <c r="N260" s="20"/>
      <c r="O260" s="21"/>
      <c r="P260" s="21"/>
      <c r="Q260" s="49"/>
    </row>
    <row r="261" spans="1:17" ht="22.2">
      <c r="A261" s="134"/>
      <c r="B261" s="165"/>
      <c r="C261" s="20"/>
      <c r="D261" s="21"/>
      <c r="E261" s="52"/>
      <c r="F261" s="52"/>
      <c r="G261" s="21"/>
      <c r="H261" s="20"/>
      <c r="I261" s="21"/>
      <c r="J261" s="21"/>
      <c r="K261" s="52"/>
      <c r="L261" s="49"/>
      <c r="M261" s="21"/>
      <c r="N261" s="20"/>
      <c r="O261" s="21"/>
      <c r="P261" s="21"/>
      <c r="Q261" s="49"/>
    </row>
    <row r="262" spans="1:17" ht="22.2">
      <c r="A262" s="134"/>
      <c r="B262" s="165"/>
      <c r="C262" s="20"/>
      <c r="D262" s="21"/>
      <c r="E262" s="52"/>
      <c r="F262" s="52"/>
      <c r="G262" s="21"/>
      <c r="H262" s="20"/>
      <c r="I262" s="21"/>
      <c r="J262" s="21"/>
      <c r="K262" s="52"/>
      <c r="L262" s="49"/>
      <c r="M262" s="21"/>
      <c r="N262" s="20"/>
      <c r="O262" s="21"/>
      <c r="P262" s="21"/>
      <c r="Q262" s="49"/>
    </row>
    <row r="263" spans="1:17" ht="22.2">
      <c r="A263" s="134"/>
      <c r="B263" s="165"/>
      <c r="C263" s="20"/>
      <c r="D263" s="21"/>
      <c r="E263" s="52"/>
      <c r="F263" s="52"/>
      <c r="G263" s="21"/>
      <c r="H263" s="20"/>
      <c r="I263" s="21"/>
      <c r="J263" s="21"/>
      <c r="K263" s="52"/>
      <c r="L263" s="49"/>
      <c r="M263" s="21"/>
      <c r="N263" s="20"/>
      <c r="O263" s="21"/>
      <c r="P263" s="21"/>
      <c r="Q263" s="49"/>
    </row>
    <row r="264" spans="1:17" ht="22.2">
      <c r="A264" s="134"/>
      <c r="B264" s="165"/>
      <c r="C264" s="20"/>
      <c r="D264" s="21"/>
      <c r="E264" s="52"/>
      <c r="F264" s="52"/>
      <c r="G264" s="21"/>
      <c r="H264" s="20"/>
      <c r="I264" s="21"/>
      <c r="J264" s="21"/>
      <c r="K264" s="52"/>
      <c r="L264" s="49"/>
      <c r="M264" s="21"/>
      <c r="N264" s="20"/>
      <c r="O264" s="21"/>
      <c r="P264" s="21"/>
      <c r="Q264" s="49"/>
    </row>
    <row r="265" spans="1:17" ht="22.2">
      <c r="A265" s="134"/>
      <c r="B265" s="165"/>
      <c r="C265" s="20"/>
      <c r="D265" s="21"/>
      <c r="E265" s="52"/>
      <c r="F265" s="52"/>
      <c r="G265" s="21"/>
      <c r="H265" s="20"/>
      <c r="I265" s="21"/>
      <c r="J265" s="21"/>
      <c r="K265" s="52"/>
      <c r="L265" s="49"/>
      <c r="M265" s="21"/>
      <c r="N265" s="20"/>
      <c r="O265" s="21"/>
      <c r="P265" s="21"/>
      <c r="Q265" s="49"/>
    </row>
    <row r="266" spans="1:17" ht="22.2">
      <c r="A266" s="134"/>
      <c r="B266" s="165"/>
      <c r="C266" s="20"/>
      <c r="D266" s="21"/>
      <c r="E266" s="52"/>
      <c r="F266" s="52"/>
      <c r="G266" s="21"/>
      <c r="H266" s="20"/>
      <c r="I266" s="21"/>
      <c r="J266" s="21"/>
      <c r="K266" s="52"/>
      <c r="L266" s="49"/>
      <c r="M266" s="21"/>
      <c r="N266" s="20"/>
      <c r="O266" s="21"/>
      <c r="P266" s="21"/>
      <c r="Q266" s="49"/>
    </row>
    <row r="267" spans="1:17" ht="22.2">
      <c r="A267" s="134"/>
      <c r="B267" s="165"/>
      <c r="C267" s="20"/>
      <c r="D267" s="21"/>
      <c r="E267" s="52"/>
      <c r="F267" s="52"/>
      <c r="G267" s="21"/>
      <c r="H267" s="20"/>
      <c r="I267" s="21"/>
      <c r="J267" s="21"/>
      <c r="K267" s="52"/>
      <c r="L267" s="49"/>
      <c r="M267" s="21"/>
      <c r="N267" s="20"/>
      <c r="O267" s="21"/>
      <c r="P267" s="21"/>
      <c r="Q267" s="49"/>
    </row>
    <row r="268" spans="1:17" ht="22.2">
      <c r="A268" s="134"/>
      <c r="B268" s="165"/>
      <c r="C268" s="20"/>
      <c r="D268" s="21"/>
      <c r="E268" s="52"/>
      <c r="F268" s="52"/>
      <c r="G268" s="21"/>
      <c r="H268" s="20"/>
      <c r="I268" s="21"/>
      <c r="J268" s="21"/>
      <c r="K268" s="52"/>
      <c r="L268" s="49"/>
      <c r="M268" s="21"/>
      <c r="N268" s="20"/>
      <c r="O268" s="21"/>
      <c r="P268" s="21"/>
      <c r="Q268" s="49"/>
    </row>
    <row r="269" spans="1:17" ht="22.2">
      <c r="A269" s="134"/>
      <c r="B269" s="165"/>
      <c r="C269" s="20"/>
      <c r="D269" s="21"/>
      <c r="E269" s="52"/>
      <c r="F269" s="52"/>
      <c r="G269" s="21"/>
      <c r="H269" s="20"/>
      <c r="I269" s="21"/>
      <c r="J269" s="21"/>
      <c r="K269" s="52"/>
      <c r="L269" s="49"/>
      <c r="M269" s="21"/>
      <c r="N269" s="20"/>
      <c r="O269" s="21"/>
      <c r="P269" s="21"/>
      <c r="Q269" s="49"/>
    </row>
    <row r="270" spans="1:17" ht="22.2">
      <c r="A270" s="134"/>
      <c r="B270" s="165"/>
      <c r="C270" s="20"/>
      <c r="D270" s="21"/>
      <c r="E270" s="52"/>
      <c r="F270" s="52"/>
      <c r="G270" s="21"/>
      <c r="H270" s="20"/>
      <c r="I270" s="21"/>
      <c r="J270" s="21"/>
      <c r="K270" s="52"/>
      <c r="L270" s="49"/>
      <c r="M270" s="21"/>
      <c r="N270" s="20"/>
      <c r="O270" s="21"/>
      <c r="P270" s="21"/>
      <c r="Q270" s="49"/>
    </row>
    <row r="271" spans="1:17" ht="22.2">
      <c r="A271" s="134"/>
      <c r="B271" s="165"/>
      <c r="C271" s="20"/>
      <c r="D271" s="21"/>
      <c r="E271" s="52"/>
      <c r="F271" s="52"/>
      <c r="G271" s="21"/>
      <c r="H271" s="20"/>
      <c r="I271" s="21"/>
      <c r="J271" s="21"/>
      <c r="K271" s="52"/>
      <c r="L271" s="49"/>
      <c r="M271" s="21"/>
      <c r="N271" s="20"/>
      <c r="O271" s="21"/>
      <c r="P271" s="21"/>
      <c r="Q271" s="49"/>
    </row>
    <row r="272" spans="1:17" ht="22.2">
      <c r="A272" s="134"/>
      <c r="B272" s="165"/>
      <c r="C272" s="20"/>
      <c r="D272" s="21"/>
      <c r="E272" s="52"/>
      <c r="F272" s="52"/>
      <c r="G272" s="21"/>
      <c r="H272" s="20"/>
      <c r="I272" s="21"/>
      <c r="J272" s="21"/>
      <c r="K272" s="52"/>
      <c r="L272" s="49"/>
      <c r="M272" s="21"/>
      <c r="N272" s="20"/>
      <c r="O272" s="21"/>
      <c r="P272" s="21"/>
      <c r="Q272" s="49"/>
    </row>
    <row r="273" spans="1:17" ht="22.2">
      <c r="A273" s="134"/>
      <c r="B273" s="165"/>
      <c r="C273" s="20"/>
      <c r="D273" s="21"/>
      <c r="E273" s="52"/>
      <c r="F273" s="52"/>
      <c r="G273" s="21"/>
      <c r="H273" s="20"/>
      <c r="I273" s="21"/>
      <c r="J273" s="21"/>
      <c r="K273" s="52"/>
      <c r="L273" s="49"/>
      <c r="M273" s="21"/>
      <c r="N273" s="20"/>
      <c r="O273" s="21"/>
      <c r="P273" s="21"/>
      <c r="Q273" s="49"/>
    </row>
    <row r="274" spans="1:17" ht="22.2">
      <c r="A274" s="134"/>
      <c r="B274" s="165"/>
      <c r="C274" s="20"/>
      <c r="D274" s="21"/>
      <c r="E274" s="52"/>
      <c r="F274" s="52"/>
      <c r="G274" s="21"/>
      <c r="H274" s="20"/>
      <c r="I274" s="21"/>
      <c r="J274" s="21"/>
      <c r="K274" s="52"/>
      <c r="L274" s="49"/>
      <c r="M274" s="21"/>
      <c r="N274" s="20"/>
      <c r="O274" s="21"/>
      <c r="P274" s="21"/>
      <c r="Q274" s="49"/>
    </row>
    <row r="275" spans="1:17" ht="22.2">
      <c r="A275" s="134"/>
      <c r="B275" s="165"/>
      <c r="C275" s="20"/>
      <c r="D275" s="21"/>
      <c r="E275" s="52"/>
      <c r="F275" s="52"/>
      <c r="G275" s="21"/>
      <c r="H275" s="20"/>
      <c r="I275" s="21"/>
      <c r="J275" s="21"/>
      <c r="K275" s="52"/>
      <c r="L275" s="49"/>
      <c r="M275" s="21"/>
      <c r="N275" s="20"/>
      <c r="O275" s="21"/>
      <c r="P275" s="21"/>
      <c r="Q275" s="49"/>
    </row>
    <row r="276" spans="1:17" ht="22.2">
      <c r="A276" s="134"/>
      <c r="B276" s="165"/>
      <c r="C276" s="20"/>
      <c r="D276" s="21"/>
      <c r="E276" s="52"/>
      <c r="F276" s="52"/>
      <c r="G276" s="21"/>
      <c r="H276" s="20"/>
      <c r="I276" s="21"/>
      <c r="J276" s="21"/>
      <c r="K276" s="52"/>
      <c r="L276" s="49"/>
      <c r="M276" s="21"/>
      <c r="N276" s="20"/>
      <c r="O276" s="21"/>
      <c r="P276" s="21"/>
      <c r="Q276" s="49"/>
    </row>
    <row r="277" spans="1:17" ht="22.2">
      <c r="A277" s="134"/>
      <c r="B277" s="165"/>
      <c r="C277" s="20"/>
      <c r="D277" s="21"/>
      <c r="E277" s="52"/>
      <c r="F277" s="52"/>
      <c r="G277" s="21"/>
      <c r="H277" s="20"/>
      <c r="I277" s="21"/>
      <c r="J277" s="21"/>
      <c r="K277" s="52"/>
      <c r="L277" s="49"/>
      <c r="M277" s="21"/>
      <c r="N277" s="20"/>
      <c r="O277" s="21"/>
      <c r="P277" s="21"/>
      <c r="Q277" s="49"/>
    </row>
    <row r="278" spans="1:17" ht="22.2">
      <c r="A278" s="134"/>
      <c r="B278" s="165"/>
      <c r="C278" s="20"/>
      <c r="D278" s="21"/>
      <c r="E278" s="52"/>
      <c r="F278" s="52"/>
      <c r="G278" s="21"/>
      <c r="H278" s="20"/>
      <c r="I278" s="21"/>
      <c r="J278" s="21"/>
      <c r="K278" s="52"/>
      <c r="L278" s="49"/>
      <c r="M278" s="21"/>
      <c r="N278" s="20"/>
      <c r="O278" s="21"/>
      <c r="P278" s="21"/>
      <c r="Q278" s="49"/>
    </row>
    <row r="279" spans="1:17" ht="22.2">
      <c r="A279" s="134"/>
      <c r="B279" s="165"/>
      <c r="C279" s="20"/>
      <c r="D279" s="21"/>
      <c r="E279" s="52"/>
      <c r="F279" s="52"/>
      <c r="G279" s="21"/>
      <c r="H279" s="20"/>
      <c r="I279" s="21"/>
      <c r="J279" s="21"/>
      <c r="K279" s="52"/>
      <c r="L279" s="49"/>
      <c r="M279" s="21"/>
      <c r="N279" s="20"/>
      <c r="O279" s="21"/>
      <c r="P279" s="21"/>
      <c r="Q279" s="49"/>
    </row>
    <row r="280" spans="1:17" ht="22.2">
      <c r="A280" s="134"/>
      <c r="B280" s="165"/>
      <c r="C280" s="20"/>
      <c r="D280" s="21"/>
      <c r="E280" s="52"/>
      <c r="F280" s="52"/>
      <c r="G280" s="21"/>
      <c r="H280" s="20"/>
      <c r="I280" s="21"/>
      <c r="J280" s="21"/>
      <c r="K280" s="52"/>
      <c r="L280" s="49"/>
      <c r="M280" s="21"/>
      <c r="N280" s="20"/>
      <c r="O280" s="21"/>
      <c r="P280" s="21"/>
      <c r="Q280" s="49"/>
    </row>
    <row r="281" spans="1:17" ht="22.2">
      <c r="A281" s="134"/>
      <c r="B281" s="165"/>
      <c r="C281" s="20"/>
      <c r="D281" s="21"/>
      <c r="E281" s="52"/>
      <c r="F281" s="52"/>
      <c r="G281" s="21"/>
      <c r="H281" s="20"/>
      <c r="I281" s="21"/>
      <c r="J281" s="21"/>
      <c r="K281" s="52"/>
      <c r="L281" s="49"/>
      <c r="M281" s="21"/>
      <c r="N281" s="20"/>
      <c r="O281" s="21"/>
      <c r="P281" s="21"/>
      <c r="Q281" s="49"/>
    </row>
    <row r="282" spans="1:17" ht="22.2">
      <c r="A282" s="134"/>
      <c r="B282" s="165"/>
      <c r="C282" s="20"/>
      <c r="D282" s="21"/>
      <c r="E282" s="52"/>
      <c r="F282" s="52"/>
      <c r="G282" s="21"/>
      <c r="H282" s="20"/>
      <c r="I282" s="21"/>
      <c r="J282" s="21"/>
      <c r="K282" s="52"/>
      <c r="L282" s="49"/>
      <c r="M282" s="21"/>
      <c r="N282" s="20"/>
      <c r="O282" s="21"/>
      <c r="P282" s="21"/>
      <c r="Q282" s="49"/>
    </row>
    <row r="283" spans="1:17" ht="22.2">
      <c r="A283" s="134"/>
      <c r="B283" s="165"/>
      <c r="C283" s="20"/>
      <c r="D283" s="21"/>
      <c r="E283" s="52"/>
      <c r="F283" s="52"/>
      <c r="G283" s="21"/>
      <c r="H283" s="20"/>
      <c r="I283" s="21"/>
      <c r="J283" s="21"/>
      <c r="K283" s="52"/>
      <c r="L283" s="49"/>
      <c r="M283" s="21"/>
      <c r="N283" s="20"/>
      <c r="O283" s="21"/>
      <c r="P283" s="21"/>
      <c r="Q283" s="49"/>
    </row>
    <row r="284" spans="1:17" ht="22.2">
      <c r="A284" s="134"/>
      <c r="B284" s="165"/>
      <c r="C284" s="20"/>
      <c r="D284" s="21"/>
      <c r="E284" s="52"/>
      <c r="F284" s="52"/>
      <c r="G284" s="21"/>
      <c r="H284" s="20"/>
      <c r="I284" s="21"/>
      <c r="J284" s="21"/>
      <c r="K284" s="52"/>
      <c r="L284" s="49"/>
      <c r="M284" s="21"/>
      <c r="N284" s="20"/>
      <c r="O284" s="21"/>
      <c r="P284" s="21"/>
      <c r="Q284" s="49"/>
    </row>
    <row r="285" spans="1:17" ht="22.2">
      <c r="A285" s="134"/>
      <c r="B285" s="165"/>
      <c r="C285" s="20"/>
      <c r="D285" s="21"/>
      <c r="E285" s="52"/>
      <c r="F285" s="52"/>
      <c r="G285" s="21"/>
      <c r="H285" s="20"/>
      <c r="I285" s="21"/>
      <c r="J285" s="21"/>
      <c r="K285" s="52"/>
      <c r="L285" s="49"/>
      <c r="M285" s="21"/>
      <c r="N285" s="20"/>
      <c r="O285" s="21"/>
      <c r="P285" s="21"/>
      <c r="Q285" s="49"/>
    </row>
    <row r="286" spans="1:17" ht="22.2">
      <c r="A286" s="134"/>
      <c r="B286" s="165"/>
      <c r="C286" s="20"/>
      <c r="D286" s="21"/>
      <c r="E286" s="52"/>
      <c r="F286" s="52"/>
      <c r="G286" s="21"/>
      <c r="H286" s="20"/>
      <c r="I286" s="21"/>
      <c r="J286" s="21"/>
      <c r="K286" s="52"/>
      <c r="L286" s="52"/>
      <c r="M286" s="21"/>
      <c r="N286" s="21"/>
      <c r="O286" s="21"/>
      <c r="P286" s="21"/>
      <c r="Q286" s="49"/>
    </row>
    <row r="287" spans="1:17" ht="22.2">
      <c r="A287" s="155"/>
      <c r="B287" s="167"/>
      <c r="C287" s="168"/>
      <c r="D287" s="169"/>
      <c r="E287" s="166"/>
      <c r="F287" s="166"/>
      <c r="G287" s="169"/>
      <c r="H287" s="168"/>
      <c r="I287" s="169"/>
      <c r="J287" s="169"/>
      <c r="K287" s="166"/>
      <c r="L287" s="166"/>
      <c r="M287" s="168"/>
      <c r="N287" s="168"/>
      <c r="O287" s="169"/>
      <c r="P287" s="169"/>
      <c r="Q287" s="170"/>
    </row>
  </sheetData>
  <autoFilter ref="K1:K287"/>
  <mergeCells count="122">
    <mergeCell ref="N90:P90"/>
    <mergeCell ref="H100:J100"/>
    <mergeCell ref="N52:P52"/>
    <mergeCell ref="H59:J59"/>
    <mergeCell ref="H64:J64"/>
    <mergeCell ref="H65:J65"/>
    <mergeCell ref="H66:J66"/>
    <mergeCell ref="H68:J68"/>
    <mergeCell ref="H80:J80"/>
    <mergeCell ref="N84:P85"/>
    <mergeCell ref="N86:P87"/>
    <mergeCell ref="N88:P88"/>
    <mergeCell ref="N89:P89"/>
    <mergeCell ref="N58:P58"/>
    <mergeCell ref="N59:P59"/>
    <mergeCell ref="N60:P60"/>
    <mergeCell ref="N61:P61"/>
    <mergeCell ref="N62:P62"/>
    <mergeCell ref="N53:P53"/>
    <mergeCell ref="N54:P54"/>
    <mergeCell ref="N55:P55"/>
    <mergeCell ref="N56:P56"/>
    <mergeCell ref="N57:P57"/>
    <mergeCell ref="N80:P80"/>
    <mergeCell ref="C23:D23"/>
    <mergeCell ref="C24:D24"/>
    <mergeCell ref="C25:D25"/>
    <mergeCell ref="C26:D26"/>
    <mergeCell ref="H69:J69"/>
    <mergeCell ref="H70:J70"/>
    <mergeCell ref="H79:J79"/>
    <mergeCell ref="H54:J54"/>
    <mergeCell ref="H60:J60"/>
    <mergeCell ref="H62:J62"/>
    <mergeCell ref="H63:J63"/>
    <mergeCell ref="H75:J75"/>
    <mergeCell ref="H76:J76"/>
    <mergeCell ref="H77:J77"/>
    <mergeCell ref="H78:J78"/>
    <mergeCell ref="H73:J73"/>
    <mergeCell ref="H74:J74"/>
    <mergeCell ref="H72:J72"/>
    <mergeCell ref="H163:J163"/>
    <mergeCell ref="H152:J152"/>
    <mergeCell ref="H153:J153"/>
    <mergeCell ref="H155:J155"/>
    <mergeCell ref="H156:J156"/>
    <mergeCell ref="H157:J157"/>
    <mergeCell ref="H158:J158"/>
    <mergeCell ref="H159:J159"/>
    <mergeCell ref="H81:J81"/>
    <mergeCell ref="H82:J82"/>
    <mergeCell ref="H131:J131"/>
    <mergeCell ref="H125:J125"/>
    <mergeCell ref="H86:J86"/>
    <mergeCell ref="H109:J109"/>
    <mergeCell ref="H148:J148"/>
    <mergeCell ref="H138:J138"/>
    <mergeCell ref="H160:J160"/>
    <mergeCell ref="H161:J161"/>
    <mergeCell ref="H83:J83"/>
    <mergeCell ref="H84:J84"/>
    <mergeCell ref="H85:J85"/>
    <mergeCell ref="N19:P19"/>
    <mergeCell ref="N20:P20"/>
    <mergeCell ref="N23:P23"/>
    <mergeCell ref="N27:P27"/>
    <mergeCell ref="N22:P22"/>
    <mergeCell ref="N42:P42"/>
    <mergeCell ref="N43:P43"/>
    <mergeCell ref="N44:P44"/>
    <mergeCell ref="N28:P28"/>
    <mergeCell ref="N30:P30"/>
    <mergeCell ref="N38:P38"/>
    <mergeCell ref="N33:P33"/>
    <mergeCell ref="N37:P37"/>
    <mergeCell ref="N39:P39"/>
    <mergeCell ref="N40:P40"/>
    <mergeCell ref="N48:P48"/>
    <mergeCell ref="N50:P50"/>
    <mergeCell ref="N51:P51"/>
    <mergeCell ref="C6:D6"/>
    <mergeCell ref="C14:D14"/>
    <mergeCell ref="N17:P17"/>
    <mergeCell ref="N6:P6"/>
    <mergeCell ref="N7:P7"/>
    <mergeCell ref="N8:P8"/>
    <mergeCell ref="N10:P10"/>
    <mergeCell ref="N12:P12"/>
    <mergeCell ref="C7:D7"/>
    <mergeCell ref="N41:P41"/>
    <mergeCell ref="N45:P45"/>
    <mergeCell ref="N46:P46"/>
    <mergeCell ref="N47:P47"/>
    <mergeCell ref="N49:P49"/>
    <mergeCell ref="N31:P31"/>
    <mergeCell ref="N34:P34"/>
    <mergeCell ref="H40:J40"/>
    <mergeCell ref="N32:P32"/>
    <mergeCell ref="N35:P35"/>
    <mergeCell ref="N36:P36"/>
    <mergeCell ref="N18:P18"/>
    <mergeCell ref="A1:Q2"/>
    <mergeCell ref="A3:D3"/>
    <mergeCell ref="F3:J3"/>
    <mergeCell ref="L3:P3"/>
    <mergeCell ref="C4:D4"/>
    <mergeCell ref="H4:J4"/>
    <mergeCell ref="N4:P4"/>
    <mergeCell ref="C5:D5"/>
    <mergeCell ref="H5:J5"/>
    <mergeCell ref="N81:P81"/>
    <mergeCell ref="N69:P69"/>
    <mergeCell ref="N70:P70"/>
    <mergeCell ref="N71:P71"/>
    <mergeCell ref="N72:P72"/>
    <mergeCell ref="N79:P79"/>
    <mergeCell ref="N63:P63"/>
    <mergeCell ref="N64:P64"/>
    <mergeCell ref="N65:P65"/>
    <mergeCell ref="N66:P66"/>
    <mergeCell ref="N68:P68"/>
  </mergeCells>
  <phoneticPr fontId="1"/>
  <pageMargins left="0.70866141732283472" right="0.70866141732283472" top="0.74803149606299213" bottom="0.74803149606299213" header="0.31496062992125984" footer="0.31496062992125984"/>
  <pageSetup paperSize="9" scale="22" fitToWidth="0" orientation="landscape" r:id="rId1"/>
  <rowBreaks count="3" manualBreakCount="3">
    <brk id="94" max="16" man="1"/>
    <brk id="130" max="16" man="1"/>
    <brk id="183" max="1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3"/>
  <sheetViews>
    <sheetView view="pageBreakPreview" zoomScale="85" zoomScaleNormal="100" zoomScaleSheetLayoutView="85" workbookViewId="0">
      <pane ySplit="4" topLeftCell="A5" activePane="bottomLeft" state="frozen"/>
      <selection activeCell="D2" sqref="D2:E2"/>
      <selection pane="bottomLeft" activeCell="D2" sqref="D2:E2"/>
    </sheetView>
  </sheetViews>
  <sheetFormatPr defaultRowHeight="18"/>
  <cols>
    <col min="1" max="1" width="15.59765625" customWidth="1"/>
    <col min="2" max="2" width="3.19921875" customWidth="1"/>
    <col min="3" max="3" width="12.796875" customWidth="1"/>
    <col min="4" max="4" width="55.59765625" customWidth="1"/>
    <col min="5" max="5" width="8.09765625" customWidth="1"/>
    <col min="6" max="6" width="15.59765625" customWidth="1"/>
    <col min="7" max="7" width="3.19921875" customWidth="1"/>
    <col min="8" max="8" width="11.59765625" bestFit="1" customWidth="1"/>
    <col min="10" max="10" width="50.296875" customWidth="1"/>
    <col min="11" max="11" width="8.296875" customWidth="1"/>
    <col min="12" max="12" width="15.59765625" customWidth="1"/>
    <col min="13" max="13" width="2.796875" customWidth="1"/>
    <col min="14" max="15" width="15.69921875" customWidth="1"/>
    <col min="16" max="16" width="32.796875" customWidth="1"/>
    <col min="17" max="17" width="9" customWidth="1"/>
  </cols>
  <sheetData>
    <row r="1" spans="1:18" ht="28.95" customHeight="1">
      <c r="A1" s="688" t="s">
        <v>19</v>
      </c>
      <c r="B1" s="689"/>
      <c r="C1" s="689"/>
      <c r="D1" s="689"/>
      <c r="E1" s="689"/>
      <c r="F1" s="689"/>
      <c r="G1" s="689"/>
      <c r="H1" s="689"/>
      <c r="I1" s="689"/>
      <c r="J1" s="689"/>
      <c r="K1" s="689"/>
      <c r="L1" s="689"/>
      <c r="M1" s="689"/>
      <c r="N1" s="689"/>
      <c r="O1" s="689"/>
      <c r="P1" s="689"/>
      <c r="Q1" s="690"/>
    </row>
    <row r="2" spans="1:18" ht="28.95" customHeight="1" thickBot="1">
      <c r="A2" s="691"/>
      <c r="B2" s="692"/>
      <c r="C2" s="692"/>
      <c r="D2" s="692"/>
      <c r="E2" s="692"/>
      <c r="F2" s="693"/>
      <c r="G2" s="693"/>
      <c r="H2" s="693"/>
      <c r="I2" s="693"/>
      <c r="J2" s="693"/>
      <c r="K2" s="693"/>
      <c r="L2" s="693"/>
      <c r="M2" s="693"/>
      <c r="N2" s="693"/>
      <c r="O2" s="693"/>
      <c r="P2" s="693"/>
      <c r="Q2" s="694"/>
    </row>
    <row r="3" spans="1:18" ht="26.55" customHeight="1" thickBot="1">
      <c r="A3" s="695" t="s">
        <v>20</v>
      </c>
      <c r="B3" s="696"/>
      <c r="C3" s="696"/>
      <c r="D3" s="696"/>
      <c r="E3" s="356"/>
      <c r="F3" s="695" t="s">
        <v>21</v>
      </c>
      <c r="G3" s="696"/>
      <c r="H3" s="696"/>
      <c r="I3" s="696"/>
      <c r="J3" s="697"/>
      <c r="K3" s="356"/>
      <c r="L3" s="695" t="s">
        <v>22</v>
      </c>
      <c r="M3" s="696"/>
      <c r="N3" s="696"/>
      <c r="O3" s="696"/>
      <c r="P3" s="697"/>
      <c r="Q3" s="488"/>
      <c r="R3" s="11"/>
    </row>
    <row r="4" spans="1:18" ht="26.55" customHeight="1" thickBot="1">
      <c r="A4" s="357" t="s">
        <v>23</v>
      </c>
      <c r="B4" s="357"/>
      <c r="C4" s="698" t="s">
        <v>24</v>
      </c>
      <c r="D4" s="699"/>
      <c r="E4" s="355"/>
      <c r="F4" s="358" t="s">
        <v>23</v>
      </c>
      <c r="G4" s="357"/>
      <c r="H4" s="700" t="s">
        <v>24</v>
      </c>
      <c r="I4" s="701"/>
      <c r="J4" s="702"/>
      <c r="K4" s="355"/>
      <c r="L4" s="358" t="s">
        <v>23</v>
      </c>
      <c r="M4" s="357"/>
      <c r="N4" s="698" t="s">
        <v>24</v>
      </c>
      <c r="O4" s="698"/>
      <c r="P4" s="699"/>
      <c r="Q4" s="181"/>
      <c r="R4" s="11"/>
    </row>
    <row r="5" spans="1:18" ht="22.2">
      <c r="A5" s="480">
        <v>45111</v>
      </c>
      <c r="B5" s="90" t="s">
        <v>28</v>
      </c>
      <c r="C5" s="762" t="s">
        <v>712</v>
      </c>
      <c r="D5" s="763"/>
      <c r="E5" s="53" t="s">
        <v>939</v>
      </c>
      <c r="F5" s="365">
        <v>45023</v>
      </c>
      <c r="G5" s="19" t="s">
        <v>30</v>
      </c>
      <c r="H5" s="705" t="s">
        <v>979</v>
      </c>
      <c r="I5" s="705"/>
      <c r="J5" s="705"/>
      <c r="K5" s="39" t="s">
        <v>926</v>
      </c>
      <c r="L5" s="374">
        <v>45023</v>
      </c>
      <c r="M5" s="383" t="s">
        <v>30</v>
      </c>
      <c r="N5" s="280" t="s">
        <v>566</v>
      </c>
      <c r="O5" s="280"/>
      <c r="P5" s="280"/>
      <c r="Q5" s="476" t="s">
        <v>916</v>
      </c>
      <c r="R5" s="11"/>
    </row>
    <row r="6" spans="1:18" ht="22.2">
      <c r="A6" s="19"/>
      <c r="B6" s="19"/>
      <c r="C6" s="707" t="s">
        <v>713</v>
      </c>
      <c r="D6" s="708"/>
      <c r="E6" s="53" t="s">
        <v>939</v>
      </c>
      <c r="F6" s="361">
        <v>45026</v>
      </c>
      <c r="G6" s="29" t="s">
        <v>575</v>
      </c>
      <c r="H6" s="50" t="s">
        <v>576</v>
      </c>
      <c r="I6" s="50"/>
      <c r="J6" s="50"/>
      <c r="K6" s="33"/>
      <c r="L6" s="27"/>
      <c r="M6" s="86"/>
      <c r="N6" s="21" t="s">
        <v>605</v>
      </c>
      <c r="O6" s="21"/>
      <c r="P6" s="21"/>
      <c r="Q6" s="20"/>
      <c r="R6" s="11"/>
    </row>
    <row r="7" spans="1:18" ht="22.2">
      <c r="A7" s="303">
        <v>45125</v>
      </c>
      <c r="B7" s="90" t="s">
        <v>28</v>
      </c>
      <c r="C7" s="20" t="s">
        <v>918</v>
      </c>
      <c r="E7" s="22" t="s">
        <v>940</v>
      </c>
      <c r="F7" s="361">
        <v>45027</v>
      </c>
      <c r="G7" s="29" t="s">
        <v>573</v>
      </c>
      <c r="H7" s="50" t="s">
        <v>574</v>
      </c>
      <c r="I7" s="50"/>
      <c r="J7" s="50"/>
      <c r="K7" s="39"/>
      <c r="L7" s="365"/>
      <c r="M7" s="144"/>
      <c r="N7" s="25" t="s">
        <v>577</v>
      </c>
      <c r="O7" s="25"/>
      <c r="P7" s="25"/>
      <c r="Q7" s="24"/>
      <c r="R7" s="11"/>
    </row>
    <row r="8" spans="1:18" ht="22.2">
      <c r="A8" s="43"/>
      <c r="B8" s="119"/>
      <c r="C8" s="20" t="s">
        <v>735</v>
      </c>
      <c r="E8" s="22" t="s">
        <v>940</v>
      </c>
      <c r="F8" s="361">
        <v>45029</v>
      </c>
      <c r="G8" s="29" t="s">
        <v>580</v>
      </c>
      <c r="H8" s="50" t="s">
        <v>607</v>
      </c>
      <c r="I8" s="50"/>
      <c r="J8" s="50"/>
      <c r="K8" s="33"/>
      <c r="L8" s="365"/>
      <c r="M8" s="144"/>
      <c r="N8" s="25" t="s">
        <v>567</v>
      </c>
      <c r="O8" s="25"/>
      <c r="P8" s="25"/>
      <c r="Q8" s="24"/>
      <c r="R8" s="11"/>
    </row>
    <row r="9" spans="1:18" ht="22.2">
      <c r="A9" s="303">
        <v>45127</v>
      </c>
      <c r="B9" s="29" t="s">
        <v>731</v>
      </c>
      <c r="C9" s="36" t="s">
        <v>732</v>
      </c>
      <c r="D9" s="21"/>
      <c r="E9" s="53" t="s">
        <v>939</v>
      </c>
      <c r="F9" s="361">
        <v>45032</v>
      </c>
      <c r="G9" s="29" t="s">
        <v>589</v>
      </c>
      <c r="H9" s="47" t="s">
        <v>590</v>
      </c>
      <c r="I9" s="47"/>
      <c r="J9" s="47"/>
      <c r="K9" s="48"/>
      <c r="L9" s="365">
        <v>45030</v>
      </c>
      <c r="M9" s="86" t="s">
        <v>584</v>
      </c>
      <c r="N9" s="21" t="s">
        <v>585</v>
      </c>
      <c r="O9" s="21"/>
      <c r="P9" s="21"/>
      <c r="Q9" s="20"/>
      <c r="R9" s="11"/>
    </row>
    <row r="10" spans="1:18" ht="22.2">
      <c r="A10" s="43"/>
      <c r="B10" s="43"/>
      <c r="C10" s="20" t="s">
        <v>733</v>
      </c>
      <c r="E10" s="53" t="s">
        <v>939</v>
      </c>
      <c r="F10" s="424">
        <v>45034</v>
      </c>
      <c r="G10" s="425" t="s">
        <v>595</v>
      </c>
      <c r="H10" s="426" t="s">
        <v>596</v>
      </c>
      <c r="I10" s="426"/>
      <c r="J10" s="426"/>
      <c r="K10" s="427" t="s">
        <v>673</v>
      </c>
      <c r="L10" s="365"/>
      <c r="M10" s="144"/>
      <c r="N10" s="21" t="s">
        <v>586</v>
      </c>
      <c r="O10" s="21"/>
      <c r="P10" s="21"/>
      <c r="Q10" s="20"/>
      <c r="R10" s="11"/>
    </row>
    <row r="11" spans="1:18" ht="22.2">
      <c r="A11" s="303">
        <v>45128</v>
      </c>
      <c r="B11" s="19" t="s">
        <v>739</v>
      </c>
      <c r="C11" s="36" t="s">
        <v>740</v>
      </c>
      <c r="D11" s="21"/>
      <c r="E11" s="53" t="s">
        <v>939</v>
      </c>
      <c r="F11" s="416">
        <v>45040</v>
      </c>
      <c r="G11" s="478" t="s">
        <v>604</v>
      </c>
      <c r="H11" s="380" t="s">
        <v>606</v>
      </c>
      <c r="I11" s="380"/>
      <c r="J11" s="380"/>
      <c r="K11" s="381" t="s">
        <v>931</v>
      </c>
      <c r="L11" s="365"/>
      <c r="M11" s="86"/>
      <c r="N11" s="21" t="s">
        <v>602</v>
      </c>
      <c r="O11" s="21"/>
      <c r="P11" s="21"/>
      <c r="Q11" s="20"/>
      <c r="R11" s="11"/>
    </row>
    <row r="12" spans="1:18" ht="22.2">
      <c r="A12" s="19"/>
      <c r="B12" s="19"/>
      <c r="C12" s="20" t="s">
        <v>741</v>
      </c>
      <c r="D12" s="21"/>
      <c r="E12" s="53" t="s">
        <v>939</v>
      </c>
      <c r="F12" s="361">
        <v>45043</v>
      </c>
      <c r="G12" s="19" t="s">
        <v>609</v>
      </c>
      <c r="H12" s="21" t="s">
        <v>610</v>
      </c>
      <c r="I12" s="21"/>
      <c r="J12" s="21"/>
      <c r="K12" s="52"/>
      <c r="L12" s="365"/>
      <c r="M12" s="86"/>
      <c r="N12" s="21" t="s">
        <v>603</v>
      </c>
      <c r="O12" s="21"/>
      <c r="P12" s="21"/>
      <c r="Q12" s="20"/>
      <c r="R12" s="11"/>
    </row>
    <row r="13" spans="1:18" ht="22.2">
      <c r="A13" s="303"/>
      <c r="B13" s="19"/>
      <c r="C13" s="20" t="s">
        <v>742</v>
      </c>
      <c r="D13" s="21"/>
      <c r="E13" s="53" t="s">
        <v>939</v>
      </c>
      <c r="F13" s="361">
        <v>45044</v>
      </c>
      <c r="G13" s="19" t="s">
        <v>608</v>
      </c>
      <c r="H13" s="705" t="s">
        <v>613</v>
      </c>
      <c r="I13" s="705"/>
      <c r="J13" s="705"/>
      <c r="K13" s="39" t="s">
        <v>926</v>
      </c>
      <c r="L13" s="365">
        <v>45033</v>
      </c>
      <c r="M13" s="86" t="s">
        <v>53</v>
      </c>
      <c r="N13" s="21" t="s">
        <v>591</v>
      </c>
      <c r="O13" s="21"/>
      <c r="P13" s="21"/>
      <c r="Q13" s="20"/>
      <c r="R13" s="11"/>
    </row>
    <row r="14" spans="1:18" ht="22.2">
      <c r="A14" s="303">
        <v>45129</v>
      </c>
      <c r="B14" s="19" t="s">
        <v>743</v>
      </c>
      <c r="C14" s="707" t="s">
        <v>744</v>
      </c>
      <c r="D14" s="708"/>
      <c r="E14" s="53" t="s">
        <v>939</v>
      </c>
      <c r="F14" s="361">
        <v>45047</v>
      </c>
      <c r="G14" s="19" t="s">
        <v>611</v>
      </c>
      <c r="H14" s="21" t="s">
        <v>612</v>
      </c>
      <c r="I14" s="21"/>
      <c r="J14" s="21"/>
      <c r="K14" s="52"/>
      <c r="L14" s="365"/>
      <c r="M14" s="86"/>
      <c r="N14" s="21" t="s">
        <v>592</v>
      </c>
      <c r="O14" s="21"/>
      <c r="P14" s="21"/>
      <c r="Q14" s="20"/>
      <c r="R14" s="11"/>
    </row>
    <row r="15" spans="1:18" ht="22.2">
      <c r="A15" s="303">
        <v>45138</v>
      </c>
      <c r="B15" s="52" t="s">
        <v>745</v>
      </c>
      <c r="C15" s="20" t="s">
        <v>746</v>
      </c>
      <c r="D15" s="21"/>
      <c r="E15" s="53" t="s">
        <v>939</v>
      </c>
      <c r="F15" s="361">
        <v>45054</v>
      </c>
      <c r="G15" s="19" t="s">
        <v>616</v>
      </c>
      <c r="H15" s="21" t="s">
        <v>618</v>
      </c>
      <c r="I15" s="21"/>
      <c r="J15" s="21"/>
      <c r="K15" s="52"/>
      <c r="L15" s="365">
        <v>45037</v>
      </c>
      <c r="M15" s="86" t="s">
        <v>30</v>
      </c>
      <c r="N15" s="21" t="s">
        <v>593</v>
      </c>
      <c r="O15" s="21"/>
      <c r="P15" s="21"/>
      <c r="Q15" s="489" t="s">
        <v>672</v>
      </c>
      <c r="R15" s="11"/>
    </row>
    <row r="16" spans="1:18" ht="22.2">
      <c r="A16" s="35"/>
      <c r="B16" s="35"/>
      <c r="C16" s="36" t="s">
        <v>747</v>
      </c>
      <c r="D16" s="50"/>
      <c r="E16" s="53" t="s">
        <v>939</v>
      </c>
      <c r="F16" s="361">
        <v>45055</v>
      </c>
      <c r="G16" s="86" t="s">
        <v>617</v>
      </c>
      <c r="H16" s="21" t="s">
        <v>675</v>
      </c>
      <c r="I16" s="21"/>
      <c r="K16" s="52" t="s">
        <v>933</v>
      </c>
      <c r="L16" s="365"/>
      <c r="M16" s="19"/>
      <c r="N16" s="21" t="s">
        <v>594</v>
      </c>
      <c r="O16" s="21"/>
      <c r="P16" s="21"/>
      <c r="Q16" s="489" t="s">
        <v>672</v>
      </c>
      <c r="R16" s="11"/>
    </row>
    <row r="17" spans="1:19" ht="22.2">
      <c r="A17" s="303">
        <v>45159</v>
      </c>
      <c r="B17" s="19" t="s">
        <v>53</v>
      </c>
      <c r="C17" s="36" t="s">
        <v>761</v>
      </c>
      <c r="D17" s="50"/>
      <c r="E17" s="51"/>
      <c r="F17" s="360">
        <v>45055</v>
      </c>
      <c r="G17" s="371" t="s">
        <v>619</v>
      </c>
      <c r="H17" s="32" t="s">
        <v>620</v>
      </c>
      <c r="I17" s="32"/>
      <c r="J17" s="32"/>
      <c r="K17" s="33" t="s">
        <v>929</v>
      </c>
      <c r="L17" s="346">
        <v>45047</v>
      </c>
      <c r="M17" s="52" t="s">
        <v>54</v>
      </c>
      <c r="N17" s="21" t="s">
        <v>614</v>
      </c>
      <c r="O17" s="21"/>
      <c r="P17" s="21"/>
      <c r="Q17" s="20"/>
      <c r="R17" s="11"/>
    </row>
    <row r="18" spans="1:19" ht="22.2">
      <c r="A18" s="445">
        <v>45173</v>
      </c>
      <c r="B18" s="22" t="s">
        <v>777</v>
      </c>
      <c r="C18" s="56" t="s">
        <v>778</v>
      </c>
      <c r="D18" s="89"/>
      <c r="E18" s="22" t="s">
        <v>940</v>
      </c>
      <c r="F18" s="424">
        <v>45058</v>
      </c>
      <c r="G18" s="425" t="s">
        <v>621</v>
      </c>
      <c r="H18" s="428" t="s">
        <v>622</v>
      </c>
      <c r="I18" s="428"/>
      <c r="J18" s="428"/>
      <c r="K18" s="427" t="s">
        <v>673</v>
      </c>
      <c r="L18" s="384">
        <v>45054</v>
      </c>
      <c r="M18" s="385" t="s">
        <v>54</v>
      </c>
      <c r="N18" s="280" t="s">
        <v>566</v>
      </c>
      <c r="O18" s="280"/>
      <c r="P18" s="280"/>
      <c r="Q18" s="476" t="s">
        <v>916</v>
      </c>
      <c r="R18" s="11"/>
    </row>
    <row r="19" spans="1:19" ht="22.2">
      <c r="A19" s="303">
        <v>45180</v>
      </c>
      <c r="B19" s="19" t="s">
        <v>792</v>
      </c>
      <c r="C19" s="20" t="s">
        <v>793</v>
      </c>
      <c r="D19" s="21"/>
      <c r="E19" s="22" t="s">
        <v>940</v>
      </c>
      <c r="F19" s="361">
        <v>45059</v>
      </c>
      <c r="G19" s="19" t="s">
        <v>624</v>
      </c>
      <c r="H19" s="21" t="s">
        <v>623</v>
      </c>
      <c r="I19" s="21"/>
      <c r="K19" s="52" t="s">
        <v>919</v>
      </c>
      <c r="L19" s="346">
        <v>45064</v>
      </c>
      <c r="M19" s="52" t="s">
        <v>633</v>
      </c>
      <c r="N19" s="25" t="s">
        <v>634</v>
      </c>
      <c r="O19" s="25"/>
      <c r="P19" s="25"/>
      <c r="Q19" s="24"/>
      <c r="R19" s="11"/>
    </row>
    <row r="20" spans="1:19" ht="24" customHeight="1">
      <c r="A20" s="52"/>
      <c r="B20" s="52"/>
      <c r="C20" s="20" t="s">
        <v>794</v>
      </c>
      <c r="D20" s="21"/>
      <c r="E20" s="22" t="s">
        <v>940</v>
      </c>
      <c r="F20" s="361">
        <v>45062</v>
      </c>
      <c r="G20" s="19" t="s">
        <v>625</v>
      </c>
      <c r="H20" s="47" t="s">
        <v>657</v>
      </c>
      <c r="I20" s="38"/>
      <c r="J20" s="25"/>
      <c r="K20" s="52" t="s">
        <v>919</v>
      </c>
      <c r="L20" s="384">
        <v>45079</v>
      </c>
      <c r="M20" s="375" t="s">
        <v>649</v>
      </c>
      <c r="N20" s="280" t="s">
        <v>566</v>
      </c>
      <c r="O20" s="280"/>
      <c r="P20" s="280"/>
      <c r="Q20" s="476" t="s">
        <v>916</v>
      </c>
      <c r="R20" s="65"/>
    </row>
    <row r="21" spans="1:19" ht="17.399999999999999" customHeight="1">
      <c r="A21" s="303">
        <v>45183</v>
      </c>
      <c r="B21" s="52" t="s">
        <v>795</v>
      </c>
      <c r="C21" s="20" t="s">
        <v>796</v>
      </c>
      <c r="D21" s="21"/>
      <c r="E21" s="22" t="s">
        <v>940</v>
      </c>
      <c r="F21" s="361">
        <v>45064</v>
      </c>
      <c r="G21" s="19" t="s">
        <v>632</v>
      </c>
      <c r="H21" s="47" t="s">
        <v>635</v>
      </c>
      <c r="I21" s="38"/>
      <c r="J21" s="25"/>
      <c r="K21" s="51" t="s">
        <v>67</v>
      </c>
      <c r="L21" s="346">
        <v>45082</v>
      </c>
      <c r="M21" s="19" t="s">
        <v>663</v>
      </c>
      <c r="N21" s="715" t="s">
        <v>664</v>
      </c>
      <c r="O21" s="715"/>
      <c r="P21" s="708"/>
      <c r="Q21" s="56"/>
      <c r="R21" s="65"/>
    </row>
    <row r="22" spans="1:19" ht="23.55" customHeight="1">
      <c r="A22" s="445">
        <v>45196</v>
      </c>
      <c r="B22" s="30" t="s">
        <v>806</v>
      </c>
      <c r="C22" s="706" t="s">
        <v>807</v>
      </c>
      <c r="D22" s="705"/>
      <c r="E22" s="22" t="s">
        <v>940</v>
      </c>
      <c r="F22" s="361">
        <v>45065</v>
      </c>
      <c r="G22" s="29" t="s">
        <v>629</v>
      </c>
      <c r="H22" s="766" t="s">
        <v>915</v>
      </c>
      <c r="I22" s="766"/>
      <c r="J22" s="767"/>
      <c r="K22" s="431" t="s">
        <v>937</v>
      </c>
      <c r="L22" s="346">
        <v>45083</v>
      </c>
      <c r="M22" s="29" t="s">
        <v>666</v>
      </c>
      <c r="N22" s="21" t="s">
        <v>667</v>
      </c>
      <c r="O22" s="21"/>
      <c r="P22" s="21"/>
      <c r="Q22" s="489" t="s">
        <v>672</v>
      </c>
      <c r="R22" s="11"/>
    </row>
    <row r="23" spans="1:19" ht="17.55" customHeight="1">
      <c r="A23" s="445">
        <v>45259</v>
      </c>
      <c r="B23" s="30" t="s">
        <v>33</v>
      </c>
      <c r="C23" s="706" t="s">
        <v>879</v>
      </c>
      <c r="D23" s="705"/>
      <c r="E23" s="22" t="s">
        <v>940</v>
      </c>
      <c r="F23" s="362">
        <v>45065</v>
      </c>
      <c r="G23" s="368" t="s">
        <v>629</v>
      </c>
      <c r="H23" s="76" t="s">
        <v>630</v>
      </c>
      <c r="I23" s="76"/>
      <c r="J23" s="105"/>
      <c r="K23" s="77" t="s">
        <v>266</v>
      </c>
      <c r="L23" s="346">
        <v>45085</v>
      </c>
      <c r="M23" s="19" t="s">
        <v>668</v>
      </c>
      <c r="N23" s="710" t="s">
        <v>669</v>
      </c>
      <c r="O23" s="710"/>
      <c r="P23" s="711"/>
      <c r="Q23" s="489" t="s">
        <v>672</v>
      </c>
      <c r="R23" s="11"/>
    </row>
    <row r="24" spans="1:19" ht="23.25" customHeight="1">
      <c r="A24" s="479">
        <v>45324</v>
      </c>
      <c r="B24" s="19" t="s">
        <v>967</v>
      </c>
      <c r="C24" s="751" t="s">
        <v>968</v>
      </c>
      <c r="D24" s="710"/>
      <c r="E24" s="22" t="s">
        <v>940</v>
      </c>
      <c r="F24" s="363">
        <v>45067</v>
      </c>
      <c r="G24" s="35" t="s">
        <v>631</v>
      </c>
      <c r="H24" s="88" t="s">
        <v>648</v>
      </c>
      <c r="I24" s="88"/>
      <c r="J24" s="88"/>
      <c r="K24" s="22" t="s">
        <v>79</v>
      </c>
      <c r="L24" s="27"/>
      <c r="M24" s="19"/>
      <c r="N24" s="21" t="s">
        <v>670</v>
      </c>
      <c r="O24" s="21"/>
      <c r="P24" s="21"/>
      <c r="Q24" s="20"/>
      <c r="R24" s="11"/>
    </row>
    <row r="25" spans="1:19" ht="22.5" customHeight="1">
      <c r="A25" s="445">
        <v>45347</v>
      </c>
      <c r="B25" s="88" t="s">
        <v>975</v>
      </c>
      <c r="C25" s="752" t="s">
        <v>983</v>
      </c>
      <c r="D25" s="753"/>
      <c r="E25" s="22" t="s">
        <v>940</v>
      </c>
      <c r="F25" s="361">
        <v>45067</v>
      </c>
      <c r="G25" s="369" t="s">
        <v>639</v>
      </c>
      <c r="H25" s="50" t="s">
        <v>638</v>
      </c>
      <c r="I25" s="50"/>
      <c r="J25" s="76"/>
      <c r="K25" s="51" t="s">
        <v>640</v>
      </c>
      <c r="L25" s="27"/>
      <c r="M25" s="19"/>
      <c r="N25" s="21" t="s">
        <v>671</v>
      </c>
      <c r="O25" s="21"/>
      <c r="P25" s="21"/>
      <c r="Q25" s="75" t="s">
        <v>672</v>
      </c>
      <c r="R25" s="11"/>
    </row>
    <row r="26" spans="1:19" ht="22.5" customHeight="1">
      <c r="A26" s="52"/>
      <c r="B26" s="21"/>
      <c r="C26" s="353"/>
      <c r="D26" s="354"/>
      <c r="E26" s="70"/>
      <c r="F26" s="361">
        <v>45069</v>
      </c>
      <c r="G26" s="370" t="s">
        <v>659</v>
      </c>
      <c r="H26" s="50" t="s">
        <v>660</v>
      </c>
      <c r="I26" s="50"/>
      <c r="J26" s="76"/>
      <c r="K26" s="52" t="s">
        <v>919</v>
      </c>
      <c r="L26" s="362">
        <v>45091</v>
      </c>
      <c r="M26" s="35" t="s">
        <v>691</v>
      </c>
      <c r="N26" s="764" t="s">
        <v>692</v>
      </c>
      <c r="O26" s="764"/>
      <c r="P26" s="765"/>
      <c r="Q26" s="75" t="s">
        <v>672</v>
      </c>
      <c r="R26" s="11"/>
    </row>
    <row r="27" spans="1:19" ht="22.2">
      <c r="A27" s="19"/>
      <c r="B27" s="30"/>
      <c r="C27" s="75"/>
      <c r="D27" s="21"/>
      <c r="E27" s="79"/>
      <c r="F27" s="416">
        <v>45070</v>
      </c>
      <c r="G27" s="35" t="s">
        <v>641</v>
      </c>
      <c r="H27" s="380" t="s">
        <v>606</v>
      </c>
      <c r="I27" s="380"/>
      <c r="J27" s="380"/>
      <c r="K27" s="381" t="s">
        <v>931</v>
      </c>
      <c r="L27" s="27"/>
      <c r="M27" s="86"/>
      <c r="N27" s="21" t="s">
        <v>693</v>
      </c>
      <c r="O27" s="21"/>
      <c r="P27" s="21"/>
      <c r="Q27" s="20"/>
      <c r="R27" s="11"/>
    </row>
    <row r="28" spans="1:19" ht="22.2">
      <c r="A28" s="43"/>
      <c r="B28" s="43"/>
      <c r="C28" s="75"/>
      <c r="E28" s="79"/>
      <c r="F28" s="364">
        <v>45071</v>
      </c>
      <c r="G28" s="373" t="s">
        <v>642</v>
      </c>
      <c r="H28" s="347" t="s">
        <v>643</v>
      </c>
      <c r="I28" s="347"/>
      <c r="J28" s="347"/>
      <c r="K28" s="348" t="s">
        <v>928</v>
      </c>
      <c r="L28" s="361">
        <v>45097</v>
      </c>
      <c r="M28" s="19" t="s">
        <v>697</v>
      </c>
      <c r="N28" s="50" t="s">
        <v>698</v>
      </c>
      <c r="O28" s="50"/>
      <c r="P28" s="50"/>
      <c r="Q28" s="75" t="s">
        <v>672</v>
      </c>
      <c r="R28" s="471"/>
      <c r="S28" s="76"/>
    </row>
    <row r="29" spans="1:19" ht="22.2">
      <c r="A29" s="19"/>
      <c r="B29" s="27"/>
      <c r="C29" s="20"/>
      <c r="D29" s="21"/>
      <c r="E29" s="52"/>
      <c r="F29" s="361">
        <v>45072</v>
      </c>
      <c r="G29" s="29" t="s">
        <v>644</v>
      </c>
      <c r="H29" s="705" t="s">
        <v>85</v>
      </c>
      <c r="I29" s="705"/>
      <c r="J29" s="705"/>
      <c r="K29" s="39" t="s">
        <v>926</v>
      </c>
      <c r="L29" s="360">
        <v>45114</v>
      </c>
      <c r="M29" s="371" t="s">
        <v>715</v>
      </c>
      <c r="N29" s="280" t="s">
        <v>566</v>
      </c>
      <c r="O29" s="280"/>
      <c r="P29" s="280"/>
      <c r="Q29" s="476" t="s">
        <v>916</v>
      </c>
      <c r="R29" s="11"/>
    </row>
    <row r="30" spans="1:19" ht="22.2">
      <c r="A30" s="35"/>
      <c r="B30" s="30"/>
      <c r="C30" s="20"/>
      <c r="D30" s="21"/>
      <c r="E30" s="53"/>
      <c r="F30" s="361">
        <v>45074</v>
      </c>
      <c r="G30" s="35" t="s">
        <v>646</v>
      </c>
      <c r="H30" s="50" t="s">
        <v>647</v>
      </c>
      <c r="I30" s="50"/>
      <c r="J30" s="50"/>
      <c r="K30" s="52" t="s">
        <v>935</v>
      </c>
      <c r="L30" s="360">
        <v>45142</v>
      </c>
      <c r="M30" s="371" t="s">
        <v>765</v>
      </c>
      <c r="N30" s="280" t="s">
        <v>566</v>
      </c>
      <c r="O30" s="21"/>
      <c r="P30" s="21"/>
      <c r="Q30" s="476" t="s">
        <v>916</v>
      </c>
      <c r="R30" s="11"/>
    </row>
    <row r="31" spans="1:19" ht="22.2">
      <c r="A31" s="52"/>
      <c r="B31" s="21"/>
      <c r="C31" s="20"/>
      <c r="D31" s="21"/>
      <c r="E31" s="53"/>
      <c r="F31" s="362">
        <v>45076</v>
      </c>
      <c r="G31" s="368" t="s">
        <v>30</v>
      </c>
      <c r="H31" s="76" t="s">
        <v>849</v>
      </c>
      <c r="I31" s="76"/>
      <c r="J31" s="388"/>
      <c r="K31" s="77" t="s">
        <v>266</v>
      </c>
      <c r="L31" s="361">
        <v>45166</v>
      </c>
      <c r="M31" s="35" t="s">
        <v>766</v>
      </c>
      <c r="N31" s="50" t="s">
        <v>767</v>
      </c>
      <c r="O31" s="50"/>
      <c r="P31" s="50"/>
      <c r="Q31" s="20" t="s">
        <v>980</v>
      </c>
      <c r="R31" s="11"/>
    </row>
    <row r="32" spans="1:19" ht="22.2">
      <c r="A32" s="19"/>
      <c r="B32" s="27"/>
      <c r="C32" s="20"/>
      <c r="D32" s="21"/>
      <c r="E32" s="53"/>
      <c r="F32" s="361">
        <v>45076</v>
      </c>
      <c r="G32" s="29" t="s">
        <v>30</v>
      </c>
      <c r="H32" s="21" t="s">
        <v>658</v>
      </c>
      <c r="I32" s="21"/>
      <c r="J32" s="21"/>
      <c r="K32" s="43"/>
      <c r="L32" s="30"/>
      <c r="M32" s="35"/>
      <c r="N32" s="50" t="s">
        <v>768</v>
      </c>
      <c r="O32" s="50"/>
      <c r="P32" s="50"/>
      <c r="Q32" s="20"/>
      <c r="R32" s="11"/>
    </row>
    <row r="33" spans="1:18" ht="22.2">
      <c r="A33" s="35"/>
      <c r="B33" s="30"/>
      <c r="C33" s="20"/>
      <c r="D33" s="21"/>
      <c r="E33" s="53"/>
      <c r="F33" s="424">
        <v>45082</v>
      </c>
      <c r="G33" s="425" t="s">
        <v>662</v>
      </c>
      <c r="H33" s="760" t="s">
        <v>622</v>
      </c>
      <c r="I33" s="760"/>
      <c r="J33" s="761"/>
      <c r="K33" s="427" t="s">
        <v>673</v>
      </c>
      <c r="L33" s="361">
        <v>45169</v>
      </c>
      <c r="M33" s="84" t="s">
        <v>769</v>
      </c>
      <c r="N33" s="21" t="s">
        <v>770</v>
      </c>
      <c r="O33" s="21"/>
      <c r="P33" s="21"/>
      <c r="Q33" s="20" t="s">
        <v>980</v>
      </c>
      <c r="R33" s="11"/>
    </row>
    <row r="34" spans="1:18" ht="22.2">
      <c r="A34" s="19"/>
      <c r="B34" s="27"/>
      <c r="C34" s="20"/>
      <c r="D34" s="21"/>
      <c r="E34" s="53"/>
      <c r="F34" s="360">
        <v>45083</v>
      </c>
      <c r="G34" s="371" t="s">
        <v>665</v>
      </c>
      <c r="H34" s="32" t="s">
        <v>620</v>
      </c>
      <c r="I34" s="32"/>
      <c r="J34" s="32"/>
      <c r="K34" s="33" t="s">
        <v>929</v>
      </c>
      <c r="L34" s="363">
        <v>45170</v>
      </c>
      <c r="M34" s="369" t="s">
        <v>30</v>
      </c>
      <c r="N34" s="88" t="s">
        <v>1055</v>
      </c>
      <c r="O34" s="88"/>
      <c r="P34" s="88"/>
      <c r="Q34" s="476" t="s">
        <v>916</v>
      </c>
      <c r="R34" s="11"/>
    </row>
    <row r="35" spans="1:18" ht="22.2">
      <c r="A35" s="144"/>
      <c r="B35" s="41"/>
      <c r="C35" s="20"/>
      <c r="D35" s="21"/>
      <c r="E35" s="52"/>
      <c r="F35" s="424">
        <v>45085</v>
      </c>
      <c r="G35" s="425" t="s">
        <v>668</v>
      </c>
      <c r="H35" s="760" t="s">
        <v>674</v>
      </c>
      <c r="I35" s="760"/>
      <c r="J35" s="761"/>
      <c r="K35" s="427" t="s">
        <v>673</v>
      </c>
      <c r="L35" s="361">
        <v>45174</v>
      </c>
      <c r="M35" s="86" t="s">
        <v>28</v>
      </c>
      <c r="N35" s="50" t="s">
        <v>771</v>
      </c>
      <c r="O35" s="50"/>
      <c r="P35" s="50"/>
      <c r="Q35" s="20" t="s">
        <v>980</v>
      </c>
      <c r="R35" s="11"/>
    </row>
    <row r="36" spans="1:18" ht="22.2">
      <c r="A36" s="144"/>
      <c r="B36" s="144"/>
      <c r="C36" s="20"/>
      <c r="D36" s="21"/>
      <c r="E36" s="52"/>
      <c r="F36" s="361">
        <v>45086</v>
      </c>
      <c r="G36" s="19" t="s">
        <v>680</v>
      </c>
      <c r="H36" s="47" t="s">
        <v>681</v>
      </c>
      <c r="I36" s="47"/>
      <c r="J36" s="47"/>
      <c r="K36" s="22" t="s">
        <v>79</v>
      </c>
      <c r="L36" s="90"/>
      <c r="M36" s="19"/>
      <c r="N36" s="21" t="s">
        <v>772</v>
      </c>
      <c r="O36" s="21"/>
      <c r="P36" s="21"/>
      <c r="Q36" s="20"/>
      <c r="R36" s="11"/>
    </row>
    <row r="37" spans="1:18" ht="22.2">
      <c r="A37" s="19"/>
      <c r="B37" s="90"/>
      <c r="C37" s="20"/>
      <c r="D37" s="21"/>
      <c r="E37" s="52"/>
      <c r="F37" s="361">
        <v>45087</v>
      </c>
      <c r="G37" s="35" t="s">
        <v>678</v>
      </c>
      <c r="H37" s="21" t="s">
        <v>677</v>
      </c>
      <c r="I37" s="21"/>
      <c r="K37" s="52" t="s">
        <v>930</v>
      </c>
      <c r="L37" s="361">
        <v>45176</v>
      </c>
      <c r="M37" s="19" t="s">
        <v>25</v>
      </c>
      <c r="N37" s="21" t="s">
        <v>773</v>
      </c>
      <c r="O37" s="21"/>
      <c r="P37" s="21"/>
      <c r="Q37" s="20" t="s">
        <v>917</v>
      </c>
      <c r="R37" s="11"/>
    </row>
    <row r="38" spans="1:18" ht="22.2">
      <c r="A38" s="19"/>
      <c r="B38" s="90"/>
      <c r="C38" s="20"/>
      <c r="D38" s="21"/>
      <c r="E38" s="52"/>
      <c r="F38" s="424">
        <v>45090</v>
      </c>
      <c r="G38" s="425" t="s">
        <v>688</v>
      </c>
      <c r="H38" s="428" t="s">
        <v>914</v>
      </c>
      <c r="I38" s="428"/>
      <c r="J38" s="429"/>
      <c r="K38" s="427" t="s">
        <v>673</v>
      </c>
      <c r="L38" s="27"/>
      <c r="M38" s="19"/>
      <c r="N38" s="21" t="s">
        <v>774</v>
      </c>
      <c r="O38" s="21"/>
      <c r="P38" s="21"/>
      <c r="Q38" s="20"/>
      <c r="R38" s="11"/>
    </row>
    <row r="39" spans="1:18" ht="22.2">
      <c r="A39" s="19"/>
      <c r="B39" s="90"/>
      <c r="C39" s="36"/>
      <c r="D39" s="50"/>
      <c r="E39" s="51"/>
      <c r="F39" s="362">
        <v>45091</v>
      </c>
      <c r="G39" s="35" t="s">
        <v>679</v>
      </c>
      <c r="H39" s="76" t="s">
        <v>960</v>
      </c>
      <c r="I39" s="76"/>
      <c r="J39" s="76"/>
      <c r="K39" s="77" t="s">
        <v>959</v>
      </c>
      <c r="L39" s="361">
        <v>45180</v>
      </c>
      <c r="M39" s="19" t="s">
        <v>53</v>
      </c>
      <c r="N39" s="21" t="s">
        <v>775</v>
      </c>
      <c r="O39" s="21"/>
      <c r="P39" s="21"/>
      <c r="Q39" s="20" t="s">
        <v>917</v>
      </c>
      <c r="R39" s="11"/>
    </row>
    <row r="40" spans="1:18" ht="22.2">
      <c r="A40" s="18"/>
      <c r="B40" s="90"/>
      <c r="C40" s="36"/>
      <c r="D40" s="50"/>
      <c r="E40" s="51"/>
      <c r="F40" s="362">
        <v>45092</v>
      </c>
      <c r="G40" s="368" t="s">
        <v>689</v>
      </c>
      <c r="H40" s="76" t="s">
        <v>690</v>
      </c>
      <c r="I40" s="76"/>
      <c r="J40" s="76"/>
      <c r="K40" s="77" t="s">
        <v>959</v>
      </c>
      <c r="L40" s="361">
        <v>45191</v>
      </c>
      <c r="M40" s="19" t="s">
        <v>30</v>
      </c>
      <c r="N40" s="21" t="s">
        <v>809</v>
      </c>
      <c r="O40" s="21"/>
      <c r="P40" s="21"/>
      <c r="Q40" s="20" t="s">
        <v>981</v>
      </c>
      <c r="R40" s="11"/>
    </row>
    <row r="41" spans="1:18" ht="22.2">
      <c r="A41" s="18"/>
      <c r="B41" s="90"/>
      <c r="C41" s="36"/>
      <c r="D41" s="50"/>
      <c r="E41" s="51"/>
      <c r="F41" s="361">
        <v>45093</v>
      </c>
      <c r="G41" s="29" t="s">
        <v>682</v>
      </c>
      <c r="H41" s="50" t="s">
        <v>683</v>
      </c>
      <c r="I41" s="50"/>
      <c r="J41" s="50"/>
      <c r="K41" s="51" t="s">
        <v>950</v>
      </c>
      <c r="L41" s="361">
        <v>45202</v>
      </c>
      <c r="M41" s="19" t="s">
        <v>28</v>
      </c>
      <c r="N41" s="21" t="s">
        <v>810</v>
      </c>
      <c r="O41" s="21"/>
      <c r="P41" s="21"/>
      <c r="Q41" s="20" t="s">
        <v>981</v>
      </c>
      <c r="R41" s="11"/>
    </row>
    <row r="42" spans="1:18" ht="22.2">
      <c r="A42" s="55"/>
      <c r="B42" s="52"/>
      <c r="C42" s="21"/>
      <c r="D42" s="21"/>
      <c r="E42" s="52"/>
      <c r="F42" s="374">
        <v>45093</v>
      </c>
      <c r="G42" s="375" t="s">
        <v>682</v>
      </c>
      <c r="H42" s="32" t="s">
        <v>620</v>
      </c>
      <c r="I42" s="32"/>
      <c r="J42" s="32"/>
      <c r="K42" s="33" t="s">
        <v>929</v>
      </c>
      <c r="L42" s="361">
        <v>45204</v>
      </c>
      <c r="M42" s="19" t="s">
        <v>25</v>
      </c>
      <c r="N42" s="21" t="s">
        <v>811</v>
      </c>
      <c r="O42" s="21"/>
      <c r="P42" s="21"/>
      <c r="Q42" s="20" t="s">
        <v>981</v>
      </c>
      <c r="R42" s="11"/>
    </row>
    <row r="43" spans="1:18" ht="22.2">
      <c r="A43" s="18"/>
      <c r="B43" s="19"/>
      <c r="C43" s="91"/>
      <c r="D43" s="50"/>
      <c r="E43" s="51"/>
      <c r="F43" s="361">
        <v>45095</v>
      </c>
      <c r="G43" s="35" t="s">
        <v>694</v>
      </c>
      <c r="H43" s="50" t="s">
        <v>924</v>
      </c>
      <c r="I43" s="50"/>
      <c r="J43" s="50"/>
      <c r="K43" s="51" t="s">
        <v>673</v>
      </c>
      <c r="L43" s="360">
        <v>45205</v>
      </c>
      <c r="M43" s="33" t="s">
        <v>30</v>
      </c>
      <c r="N43" s="280" t="s">
        <v>566</v>
      </c>
      <c r="O43" s="21"/>
      <c r="P43" s="21"/>
      <c r="Q43" s="476" t="s">
        <v>916</v>
      </c>
      <c r="R43" s="11"/>
    </row>
    <row r="44" spans="1:18" ht="22.2">
      <c r="A44" s="18"/>
      <c r="B44" s="19"/>
      <c r="C44" s="91"/>
      <c r="D44" s="50"/>
      <c r="E44" s="51"/>
      <c r="F44" s="361">
        <v>45095</v>
      </c>
      <c r="G44" s="35" t="s">
        <v>69</v>
      </c>
      <c r="H44" s="50" t="s">
        <v>925</v>
      </c>
      <c r="I44" s="50"/>
      <c r="J44" s="280"/>
      <c r="K44" s="51" t="s">
        <v>922</v>
      </c>
      <c r="L44" s="361"/>
      <c r="M44" s="52"/>
      <c r="N44" s="21" t="s">
        <v>816</v>
      </c>
      <c r="O44" s="21"/>
      <c r="P44" s="21"/>
      <c r="Q44" s="20" t="s">
        <v>981</v>
      </c>
      <c r="R44" s="11"/>
    </row>
    <row r="45" spans="1:18" ht="22.2">
      <c r="A45" s="55"/>
      <c r="B45" s="52"/>
      <c r="C45" s="21"/>
      <c r="D45" s="21"/>
      <c r="E45" s="52"/>
      <c r="F45" s="361">
        <v>45096</v>
      </c>
      <c r="G45" s="19" t="s">
        <v>695</v>
      </c>
      <c r="H45" s="50" t="s">
        <v>696</v>
      </c>
      <c r="I45" s="50"/>
      <c r="J45" s="50"/>
      <c r="K45" s="51" t="s">
        <v>922</v>
      </c>
      <c r="L45" s="27"/>
      <c r="M45" s="19"/>
      <c r="N45" s="21" t="s">
        <v>817</v>
      </c>
      <c r="O45" s="21"/>
      <c r="P45" s="21"/>
      <c r="Q45" s="20" t="s">
        <v>981</v>
      </c>
      <c r="R45" s="11"/>
    </row>
    <row r="46" spans="1:18" ht="22.2">
      <c r="A46" s="74"/>
      <c r="B46" s="52"/>
      <c r="C46" s="21"/>
      <c r="D46" s="21"/>
      <c r="E46" s="52"/>
      <c r="F46" s="374">
        <v>45099</v>
      </c>
      <c r="G46" s="375" t="s">
        <v>30</v>
      </c>
      <c r="H46" s="32" t="s">
        <v>620</v>
      </c>
      <c r="I46" s="32"/>
      <c r="J46" s="32"/>
      <c r="K46" s="33" t="s">
        <v>929</v>
      </c>
      <c r="L46" s="361">
        <v>45217</v>
      </c>
      <c r="M46" s="19" t="s">
        <v>54</v>
      </c>
      <c r="N46" s="76" t="s">
        <v>831</v>
      </c>
      <c r="O46" s="76"/>
      <c r="P46" s="76"/>
      <c r="Q46" s="75" t="s">
        <v>982</v>
      </c>
      <c r="R46" s="11"/>
    </row>
    <row r="47" spans="1:18" ht="22.2">
      <c r="A47" s="66"/>
      <c r="B47" s="19"/>
      <c r="C47" s="88"/>
      <c r="D47" s="21"/>
      <c r="E47" s="22"/>
      <c r="F47" s="361">
        <v>45102</v>
      </c>
      <c r="G47" s="35" t="s">
        <v>706</v>
      </c>
      <c r="H47" s="50" t="s">
        <v>647</v>
      </c>
      <c r="I47" s="50"/>
      <c r="J47" s="50"/>
      <c r="K47" s="52" t="s">
        <v>935</v>
      </c>
      <c r="L47" s="361">
        <v>45222</v>
      </c>
      <c r="M47" s="19" t="s">
        <v>54</v>
      </c>
      <c r="N47" s="21" t="s">
        <v>836</v>
      </c>
      <c r="O47" s="21"/>
      <c r="P47" s="21"/>
      <c r="Q47" s="20"/>
      <c r="R47" s="11"/>
    </row>
    <row r="48" spans="1:18" ht="22.2">
      <c r="A48" s="94"/>
      <c r="B48" s="43"/>
      <c r="C48" s="21"/>
      <c r="E48" s="22"/>
      <c r="F48" s="361">
        <v>45103</v>
      </c>
      <c r="G48" s="19" t="s">
        <v>53</v>
      </c>
      <c r="H48" s="709" t="s">
        <v>707</v>
      </c>
      <c r="I48" s="710"/>
      <c r="J48" s="711"/>
      <c r="K48" s="51" t="s">
        <v>673</v>
      </c>
      <c r="L48" s="361">
        <v>45225</v>
      </c>
      <c r="M48" s="19" t="s">
        <v>25</v>
      </c>
      <c r="N48" s="21" t="s">
        <v>845</v>
      </c>
      <c r="O48" s="21"/>
      <c r="P48" s="21"/>
      <c r="Q48" s="56"/>
      <c r="R48" s="11"/>
    </row>
    <row r="49" spans="1:18" ht="22.2">
      <c r="A49" s="95"/>
      <c r="B49" s="35"/>
      <c r="C49" s="91"/>
      <c r="E49" s="53"/>
      <c r="F49" s="416">
        <v>45104</v>
      </c>
      <c r="G49" s="373" t="s">
        <v>708</v>
      </c>
      <c r="H49" s="380" t="s">
        <v>606</v>
      </c>
      <c r="I49" s="380"/>
      <c r="J49" s="380"/>
      <c r="K49" s="381" t="s">
        <v>931</v>
      </c>
      <c r="L49" s="360">
        <v>45232</v>
      </c>
      <c r="M49" s="371" t="s">
        <v>25</v>
      </c>
      <c r="N49" s="280" t="s">
        <v>566</v>
      </c>
      <c r="O49" s="21"/>
      <c r="P49" s="21"/>
      <c r="Q49" s="476" t="s">
        <v>916</v>
      </c>
      <c r="R49" s="11"/>
    </row>
    <row r="50" spans="1:18" ht="22.2">
      <c r="A50" s="66"/>
      <c r="B50" s="19"/>
      <c r="C50" s="91"/>
      <c r="E50" s="53"/>
      <c r="F50" s="361">
        <v>45107</v>
      </c>
      <c r="G50" s="29" t="s">
        <v>30</v>
      </c>
      <c r="H50" s="705" t="s">
        <v>129</v>
      </c>
      <c r="I50" s="705"/>
      <c r="J50" s="705"/>
      <c r="K50" s="39" t="s">
        <v>926</v>
      </c>
      <c r="L50" s="361">
        <v>45240</v>
      </c>
      <c r="M50" s="19" t="s">
        <v>30</v>
      </c>
      <c r="N50" s="21" t="s">
        <v>860</v>
      </c>
      <c r="O50" s="21"/>
      <c r="P50" s="21"/>
      <c r="Q50" s="490" t="s">
        <v>1007</v>
      </c>
      <c r="R50" s="11"/>
    </row>
    <row r="51" spans="1:18" ht="22.2">
      <c r="A51" s="66"/>
      <c r="B51" s="19"/>
      <c r="C51" s="76"/>
      <c r="D51" s="21"/>
      <c r="E51" s="79"/>
      <c r="F51" s="360">
        <v>45109</v>
      </c>
      <c r="G51" s="35" t="s">
        <v>710</v>
      </c>
      <c r="H51" s="32" t="s">
        <v>620</v>
      </c>
      <c r="I51" s="32"/>
      <c r="J51" s="32"/>
      <c r="K51" s="33" t="s">
        <v>929</v>
      </c>
      <c r="L51" s="361">
        <v>45244</v>
      </c>
      <c r="M51" s="19" t="s">
        <v>28</v>
      </c>
      <c r="N51" s="21" t="s">
        <v>861</v>
      </c>
      <c r="O51" s="21"/>
      <c r="P51" s="21"/>
      <c r="Q51" s="20"/>
      <c r="R51" s="11"/>
    </row>
    <row r="52" spans="1:18" ht="22.2">
      <c r="A52" s="66"/>
      <c r="B52" s="19"/>
      <c r="C52" s="76"/>
      <c r="E52" s="79"/>
      <c r="F52" s="360">
        <v>45115</v>
      </c>
      <c r="G52" s="35" t="s">
        <v>51</v>
      </c>
      <c r="H52" s="32" t="s">
        <v>620</v>
      </c>
      <c r="I52" s="32"/>
      <c r="J52" s="32"/>
      <c r="K52" s="33" t="s">
        <v>929</v>
      </c>
      <c r="L52" s="361"/>
      <c r="M52" s="19"/>
      <c r="N52" s="21" t="s">
        <v>862</v>
      </c>
      <c r="O52" s="21"/>
      <c r="P52" s="21"/>
      <c r="Q52" s="20"/>
      <c r="R52" s="11"/>
    </row>
    <row r="53" spans="1:18" ht="22.2">
      <c r="A53" s="82"/>
      <c r="B53" s="100"/>
      <c r="C53" s="75"/>
      <c r="D53" s="76"/>
      <c r="E53" s="79"/>
      <c r="F53" s="361">
        <v>45117</v>
      </c>
      <c r="G53" s="19" t="s">
        <v>719</v>
      </c>
      <c r="H53" s="50" t="s">
        <v>720</v>
      </c>
      <c r="I53" s="50"/>
      <c r="J53" s="116"/>
      <c r="K53" s="51" t="s">
        <v>673</v>
      </c>
      <c r="L53" s="361">
        <v>45246</v>
      </c>
      <c r="M53" s="19" t="s">
        <v>25</v>
      </c>
      <c r="N53" s="21" t="s">
        <v>996</v>
      </c>
      <c r="O53" s="21"/>
      <c r="P53" s="21"/>
      <c r="Q53" s="75" t="s">
        <v>672</v>
      </c>
      <c r="R53" s="11"/>
    </row>
    <row r="54" spans="1:18" ht="22.2">
      <c r="A54" s="82"/>
      <c r="B54" s="30"/>
      <c r="C54" s="75"/>
      <c r="D54" s="76"/>
      <c r="E54" s="79"/>
      <c r="F54" s="361">
        <v>45118</v>
      </c>
      <c r="G54" s="19" t="s">
        <v>723</v>
      </c>
      <c r="H54" s="50" t="s">
        <v>724</v>
      </c>
      <c r="I54" s="50"/>
      <c r="J54" s="116"/>
      <c r="K54" s="51" t="s">
        <v>673</v>
      </c>
      <c r="L54" s="361">
        <v>45258</v>
      </c>
      <c r="M54" s="19" t="s">
        <v>28</v>
      </c>
      <c r="N54" s="21" t="s">
        <v>880</v>
      </c>
      <c r="O54" s="21"/>
      <c r="P54" s="21"/>
      <c r="Q54" s="75" t="s">
        <v>672</v>
      </c>
      <c r="R54" s="11"/>
    </row>
    <row r="55" spans="1:18" ht="22.2">
      <c r="A55" s="82"/>
      <c r="B55" s="30"/>
      <c r="C55" s="101"/>
      <c r="D55" s="102"/>
      <c r="E55" s="103"/>
      <c r="F55" s="361">
        <v>45119</v>
      </c>
      <c r="G55" s="35" t="s">
        <v>721</v>
      </c>
      <c r="H55" s="21" t="s">
        <v>722</v>
      </c>
      <c r="I55" s="21"/>
      <c r="J55" s="21"/>
      <c r="K55" s="43"/>
      <c r="L55" s="27"/>
      <c r="M55" s="19"/>
      <c r="N55" s="21" t="s">
        <v>881</v>
      </c>
      <c r="O55" s="21"/>
      <c r="P55" s="21"/>
      <c r="Q55" s="20"/>
      <c r="R55" s="11"/>
    </row>
    <row r="56" spans="1:18" ht="22.2">
      <c r="A56" s="66"/>
      <c r="B56" s="30"/>
      <c r="C56" s="75"/>
      <c r="D56" s="88"/>
      <c r="E56" s="77"/>
      <c r="F56" s="364">
        <v>45125</v>
      </c>
      <c r="G56" s="373" t="s">
        <v>28</v>
      </c>
      <c r="H56" s="347" t="s">
        <v>643</v>
      </c>
      <c r="I56" s="347"/>
      <c r="J56" s="347"/>
      <c r="K56" s="348" t="s">
        <v>928</v>
      </c>
      <c r="L56" s="361">
        <v>45260</v>
      </c>
      <c r="M56" s="29" t="s">
        <v>25</v>
      </c>
      <c r="N56" s="21" t="s">
        <v>882</v>
      </c>
      <c r="O56" s="21"/>
      <c r="P56" s="21"/>
      <c r="Q56" s="75" t="s">
        <v>672</v>
      </c>
      <c r="R56" s="11"/>
    </row>
    <row r="57" spans="1:18" ht="22.2">
      <c r="A57" s="66"/>
      <c r="B57" s="21"/>
      <c r="C57" s="104"/>
      <c r="E57" s="53"/>
      <c r="F57" s="361">
        <v>45127</v>
      </c>
      <c r="G57" s="29" t="s">
        <v>728</v>
      </c>
      <c r="H57" s="50" t="s">
        <v>724</v>
      </c>
      <c r="I57" s="50"/>
      <c r="J57" s="116"/>
      <c r="K57" s="51" t="s">
        <v>673</v>
      </c>
      <c r="L57" s="360">
        <v>45261</v>
      </c>
      <c r="M57" s="371" t="s">
        <v>30</v>
      </c>
      <c r="N57" s="280" t="s">
        <v>566</v>
      </c>
      <c r="O57" s="21"/>
      <c r="P57" s="21"/>
      <c r="Q57" s="476" t="s">
        <v>916</v>
      </c>
      <c r="R57" s="11"/>
    </row>
    <row r="58" spans="1:18" ht="22.2">
      <c r="A58" s="66"/>
      <c r="B58" s="21"/>
      <c r="C58" s="104"/>
      <c r="E58" s="52"/>
      <c r="F58" s="361">
        <v>45128</v>
      </c>
      <c r="G58" s="19" t="s">
        <v>736</v>
      </c>
      <c r="H58" s="50" t="s">
        <v>737</v>
      </c>
      <c r="I58" s="50"/>
      <c r="J58" s="116"/>
      <c r="K58" s="51" t="s">
        <v>673</v>
      </c>
      <c r="L58" s="360">
        <v>45296</v>
      </c>
      <c r="M58" s="371" t="s">
        <v>30</v>
      </c>
      <c r="N58" s="280" t="s">
        <v>566</v>
      </c>
      <c r="O58" s="21"/>
      <c r="P58" s="21"/>
      <c r="Q58" s="476" t="s">
        <v>916</v>
      </c>
      <c r="R58" s="11"/>
    </row>
    <row r="59" spans="1:18" ht="22.2">
      <c r="A59" s="74"/>
      <c r="B59" s="21"/>
      <c r="C59" s="104"/>
      <c r="D59" s="21"/>
      <c r="E59" s="52"/>
      <c r="F59" s="364">
        <v>45132</v>
      </c>
      <c r="G59" s="373" t="s">
        <v>734</v>
      </c>
      <c r="H59" s="347" t="s">
        <v>738</v>
      </c>
      <c r="I59" s="347"/>
      <c r="J59" s="347"/>
      <c r="K59" s="348" t="s">
        <v>928</v>
      </c>
      <c r="L59" s="360">
        <v>45324</v>
      </c>
      <c r="M59" s="371" t="s">
        <v>30</v>
      </c>
      <c r="N59" s="476" t="s">
        <v>566</v>
      </c>
      <c r="O59" s="21"/>
      <c r="P59" s="49"/>
      <c r="Q59" s="476" t="s">
        <v>916</v>
      </c>
      <c r="R59" s="11"/>
    </row>
    <row r="60" spans="1:18" ht="20.399999999999999" customHeight="1">
      <c r="A60" s="66"/>
      <c r="B60" s="27"/>
      <c r="C60" s="20"/>
      <c r="D60" s="21"/>
      <c r="E60" s="52"/>
      <c r="F60" s="416">
        <v>45132</v>
      </c>
      <c r="G60" s="373" t="s">
        <v>28</v>
      </c>
      <c r="H60" s="380" t="s">
        <v>606</v>
      </c>
      <c r="I60" s="380"/>
      <c r="J60" s="380"/>
      <c r="K60" s="381" t="s">
        <v>931</v>
      </c>
      <c r="L60" s="361">
        <v>45349</v>
      </c>
      <c r="M60" s="52" t="s">
        <v>992</v>
      </c>
      <c r="N60" s="754" t="s">
        <v>991</v>
      </c>
      <c r="O60" s="755"/>
      <c r="P60" s="756"/>
      <c r="Q60" s="119"/>
      <c r="R60" s="11"/>
    </row>
    <row r="61" spans="1:18" ht="22.2">
      <c r="A61" s="74"/>
      <c r="B61" s="21"/>
      <c r="C61" s="20"/>
      <c r="D61" s="21"/>
      <c r="E61" s="52"/>
      <c r="F61" s="361">
        <v>45134</v>
      </c>
      <c r="G61" s="29" t="s">
        <v>25</v>
      </c>
      <c r="H61" s="50" t="s">
        <v>724</v>
      </c>
      <c r="I61" s="50"/>
      <c r="J61" s="116"/>
      <c r="K61" s="51" t="s">
        <v>673</v>
      </c>
      <c r="M61" s="43"/>
      <c r="N61" s="754"/>
      <c r="O61" s="755"/>
      <c r="P61" s="756"/>
      <c r="Q61" s="119"/>
      <c r="R61" s="11"/>
    </row>
    <row r="62" spans="1:18" ht="22.2">
      <c r="A62" s="74"/>
      <c r="B62" s="21"/>
      <c r="C62" s="20"/>
      <c r="D62" s="21"/>
      <c r="E62" s="52"/>
      <c r="F62" s="361">
        <v>45137</v>
      </c>
      <c r="G62" s="29" t="s">
        <v>30</v>
      </c>
      <c r="H62" s="705" t="s">
        <v>146</v>
      </c>
      <c r="I62" s="705"/>
      <c r="J62" s="705"/>
      <c r="K62" s="39" t="s">
        <v>926</v>
      </c>
      <c r="L62" s="361">
        <v>45351</v>
      </c>
      <c r="M62" s="125" t="s">
        <v>25</v>
      </c>
      <c r="N62" s="754" t="s">
        <v>993</v>
      </c>
      <c r="O62" s="755"/>
      <c r="P62" s="756"/>
      <c r="Q62" s="75" t="s">
        <v>672</v>
      </c>
      <c r="R62" s="477"/>
    </row>
    <row r="63" spans="1:18" ht="22.2">
      <c r="A63" s="74"/>
      <c r="B63" s="21"/>
      <c r="C63" s="20"/>
      <c r="D63" s="21"/>
      <c r="E63" s="52"/>
      <c r="F63" s="361">
        <v>45141</v>
      </c>
      <c r="G63" s="19" t="s">
        <v>748</v>
      </c>
      <c r="H63" s="50" t="s">
        <v>737</v>
      </c>
      <c r="I63" s="50"/>
      <c r="J63" s="116"/>
      <c r="K63" s="51" t="s">
        <v>673</v>
      </c>
      <c r="M63" s="119"/>
      <c r="N63" s="754"/>
      <c r="O63" s="755"/>
      <c r="P63" s="756"/>
      <c r="Q63" s="119"/>
      <c r="R63" s="11"/>
    </row>
    <row r="64" spans="1:18" ht="22.2">
      <c r="A64" s="74"/>
      <c r="B64" s="21"/>
      <c r="C64" s="20"/>
      <c r="D64" s="21"/>
      <c r="E64" s="52"/>
      <c r="F64" s="361">
        <v>45141</v>
      </c>
      <c r="G64" s="19" t="s">
        <v>25</v>
      </c>
      <c r="H64" s="21" t="s">
        <v>749</v>
      </c>
      <c r="I64" s="21"/>
      <c r="J64" s="21"/>
      <c r="K64" s="115"/>
      <c r="L64" s="360">
        <v>45352</v>
      </c>
      <c r="M64" s="279" t="s">
        <v>30</v>
      </c>
      <c r="N64" s="757" t="s">
        <v>566</v>
      </c>
      <c r="O64" s="758"/>
      <c r="P64" s="759"/>
      <c r="Q64" s="476" t="s">
        <v>916</v>
      </c>
      <c r="R64" s="11"/>
    </row>
    <row r="65" spans="1:18" ht="22.2">
      <c r="A65" s="74"/>
      <c r="B65" s="21"/>
      <c r="C65" s="20"/>
      <c r="D65" s="21"/>
      <c r="E65" s="52"/>
      <c r="F65" s="361">
        <v>45142</v>
      </c>
      <c r="G65" s="19" t="s">
        <v>751</v>
      </c>
      <c r="H65" s="50" t="s">
        <v>752</v>
      </c>
      <c r="I65" s="50"/>
      <c r="J65" s="116"/>
      <c r="K65" s="33"/>
      <c r="L65" s="361">
        <v>45355</v>
      </c>
      <c r="M65" s="19" t="s">
        <v>994</v>
      </c>
      <c r="N65" s="707" t="s">
        <v>995</v>
      </c>
      <c r="O65" s="715"/>
      <c r="P65" s="708"/>
      <c r="Q65" s="20"/>
      <c r="R65" s="11"/>
    </row>
    <row r="66" spans="1:18" ht="22.2">
      <c r="A66" s="74"/>
      <c r="B66" s="21"/>
      <c r="C66" s="20"/>
      <c r="D66" s="21"/>
      <c r="E66" s="52"/>
      <c r="F66" s="361">
        <v>45145</v>
      </c>
      <c r="G66" s="19" t="s">
        <v>53</v>
      </c>
      <c r="H66" s="32" t="s">
        <v>750</v>
      </c>
      <c r="I66" s="32"/>
      <c r="J66" s="32"/>
      <c r="K66" s="52"/>
      <c r="L66" s="361">
        <v>45358</v>
      </c>
      <c r="M66" s="52" t="s">
        <v>1046</v>
      </c>
      <c r="N66" s="707" t="s">
        <v>1047</v>
      </c>
      <c r="O66" s="715"/>
      <c r="P66" s="708"/>
      <c r="Q66" s="75" t="s">
        <v>672</v>
      </c>
      <c r="R66" s="11"/>
    </row>
    <row r="67" spans="1:18" ht="22.2">
      <c r="A67" s="74"/>
      <c r="B67" s="21"/>
      <c r="C67" s="20"/>
      <c r="D67" s="21"/>
      <c r="E67" s="52"/>
      <c r="F67" s="362">
        <v>45147</v>
      </c>
      <c r="G67" s="35" t="s">
        <v>33</v>
      </c>
      <c r="H67" s="76" t="s">
        <v>788</v>
      </c>
      <c r="I67" s="76"/>
      <c r="J67" s="105"/>
      <c r="K67" s="77" t="s">
        <v>266</v>
      </c>
      <c r="L67" s="361">
        <v>45369</v>
      </c>
      <c r="M67" s="52" t="s">
        <v>1048</v>
      </c>
      <c r="N67" s="21" t="s">
        <v>1049</v>
      </c>
      <c r="Q67" s="75" t="s">
        <v>672</v>
      </c>
      <c r="R67" s="11"/>
    </row>
    <row r="68" spans="1:18" ht="22.2">
      <c r="A68" s="74"/>
      <c r="B68" s="21"/>
      <c r="C68" s="20"/>
      <c r="D68" s="21"/>
      <c r="E68" s="52"/>
      <c r="F68" s="360">
        <v>45150</v>
      </c>
      <c r="G68" s="35" t="s">
        <v>753</v>
      </c>
      <c r="H68" s="32" t="s">
        <v>620</v>
      </c>
      <c r="I68" s="32"/>
      <c r="J68" s="32"/>
      <c r="K68" s="33" t="s">
        <v>929</v>
      </c>
      <c r="L68" s="27"/>
      <c r="M68" s="52"/>
      <c r="N68" s="21"/>
      <c r="O68" s="21"/>
      <c r="P68" s="21"/>
      <c r="Q68" s="20"/>
      <c r="R68" s="11"/>
    </row>
    <row r="69" spans="1:18" ht="22.2">
      <c r="A69" s="74"/>
      <c r="B69" s="21"/>
      <c r="C69" s="20"/>
      <c r="D69" s="21"/>
      <c r="E69" s="52"/>
      <c r="F69" s="364">
        <v>45154</v>
      </c>
      <c r="G69" s="35" t="s">
        <v>754</v>
      </c>
      <c r="H69" s="347" t="s">
        <v>738</v>
      </c>
      <c r="I69" s="347"/>
      <c r="J69" s="347"/>
      <c r="K69" s="348" t="s">
        <v>928</v>
      </c>
      <c r="L69" s="21"/>
      <c r="M69" s="52"/>
      <c r="N69" s="21"/>
      <c r="O69" s="21"/>
      <c r="P69" s="32"/>
      <c r="Q69" s="20"/>
      <c r="R69" s="11"/>
    </row>
    <row r="70" spans="1:18" ht="22.2">
      <c r="A70" s="66"/>
      <c r="B70" s="27"/>
      <c r="C70" s="20"/>
      <c r="E70" s="43"/>
      <c r="F70" s="360">
        <v>45154</v>
      </c>
      <c r="G70" s="19" t="s">
        <v>33</v>
      </c>
      <c r="H70" s="21" t="s">
        <v>912</v>
      </c>
      <c r="I70" s="21"/>
      <c r="J70" s="105"/>
      <c r="K70" s="52"/>
      <c r="L70" s="27"/>
      <c r="M70" s="52"/>
      <c r="N70" s="21"/>
      <c r="O70" s="21"/>
      <c r="P70" s="21"/>
      <c r="Q70" s="20"/>
      <c r="R70" s="11"/>
    </row>
    <row r="71" spans="1:18" ht="22.2">
      <c r="A71" s="74"/>
      <c r="B71" s="21"/>
      <c r="C71" s="20"/>
      <c r="E71" s="43"/>
      <c r="F71" s="361">
        <v>45155</v>
      </c>
      <c r="G71" s="19" t="s">
        <v>755</v>
      </c>
      <c r="H71" s="50" t="s">
        <v>756</v>
      </c>
      <c r="I71" s="32"/>
      <c r="J71" s="21"/>
      <c r="K71" s="119"/>
      <c r="L71" s="90"/>
      <c r="M71" s="19"/>
      <c r="N71" s="21"/>
      <c r="O71" s="21"/>
      <c r="P71" s="21"/>
      <c r="Q71" s="56"/>
      <c r="R71" s="11"/>
    </row>
    <row r="72" spans="1:18" ht="22.2">
      <c r="A72" s="74"/>
      <c r="B72" s="21"/>
      <c r="C72" s="20"/>
      <c r="E72" s="43"/>
      <c r="F72" s="361">
        <v>45156</v>
      </c>
      <c r="G72" s="19" t="s">
        <v>757</v>
      </c>
      <c r="H72" s="21" t="s">
        <v>944</v>
      </c>
      <c r="I72" s="21"/>
      <c r="J72" s="21"/>
      <c r="K72" s="77"/>
      <c r="L72" s="90"/>
      <c r="M72" s="19"/>
      <c r="N72" s="21"/>
      <c r="O72" s="21"/>
      <c r="P72" s="21"/>
      <c r="Q72" s="20"/>
      <c r="R72" s="11"/>
    </row>
    <row r="73" spans="1:18" ht="22.2">
      <c r="A73" s="74"/>
      <c r="B73" s="21"/>
      <c r="C73" s="20"/>
      <c r="E73" s="43"/>
      <c r="F73" s="364">
        <v>45156</v>
      </c>
      <c r="G73" s="373" t="s">
        <v>30</v>
      </c>
      <c r="H73" s="347" t="s">
        <v>943</v>
      </c>
      <c r="I73" s="347"/>
      <c r="J73" s="430"/>
      <c r="K73" s="348" t="s">
        <v>951</v>
      </c>
      <c r="L73" s="27"/>
      <c r="M73" s="19"/>
      <c r="N73" s="21"/>
      <c r="O73" s="21"/>
      <c r="P73" s="21"/>
      <c r="Q73" s="20"/>
      <c r="R73" s="11"/>
    </row>
    <row r="74" spans="1:18" ht="22.2">
      <c r="A74" s="74"/>
      <c r="B74" s="21"/>
      <c r="C74" s="20"/>
      <c r="D74" s="21"/>
      <c r="E74" s="52"/>
      <c r="F74" s="364">
        <v>45157</v>
      </c>
      <c r="G74" s="35" t="s">
        <v>758</v>
      </c>
      <c r="H74" s="347" t="s">
        <v>945</v>
      </c>
      <c r="I74" s="347"/>
      <c r="J74" s="430"/>
      <c r="K74" s="348" t="s">
        <v>951</v>
      </c>
      <c r="L74" s="27"/>
      <c r="M74" s="52"/>
      <c r="N74" s="21"/>
      <c r="O74" s="21"/>
      <c r="P74" s="21"/>
      <c r="Q74" s="56"/>
      <c r="R74" s="11"/>
    </row>
    <row r="75" spans="1:18" ht="22.2">
      <c r="A75" s="74"/>
      <c r="B75" s="21"/>
      <c r="C75" s="20"/>
      <c r="D75" s="21"/>
      <c r="E75" s="52"/>
      <c r="F75" s="361">
        <v>45159</v>
      </c>
      <c r="G75" s="84" t="s">
        <v>759</v>
      </c>
      <c r="H75" s="50" t="s">
        <v>737</v>
      </c>
      <c r="I75" s="50"/>
      <c r="J75" s="116"/>
      <c r="K75" s="51" t="s">
        <v>673</v>
      </c>
      <c r="L75" s="125"/>
      <c r="M75" s="51"/>
      <c r="N75" s="21"/>
      <c r="O75" s="21"/>
      <c r="P75" s="21"/>
      <c r="Q75" s="20"/>
      <c r="R75" s="11"/>
    </row>
    <row r="76" spans="1:18" ht="22.2">
      <c r="A76" s="74"/>
      <c r="B76" s="21"/>
      <c r="C76" s="20"/>
      <c r="D76" s="21"/>
      <c r="E76" s="52"/>
      <c r="F76" s="361">
        <v>45163</v>
      </c>
      <c r="G76" s="19" t="s">
        <v>757</v>
      </c>
      <c r="H76" s="705" t="s">
        <v>868</v>
      </c>
      <c r="I76" s="705"/>
      <c r="J76" s="705"/>
      <c r="K76" s="39" t="s">
        <v>926</v>
      </c>
      <c r="L76" s="27"/>
      <c r="M76" s="19"/>
      <c r="N76" s="21"/>
      <c r="O76" s="21"/>
      <c r="P76" s="21"/>
      <c r="Q76" s="20"/>
      <c r="R76" s="11"/>
    </row>
    <row r="77" spans="1:18" ht="22.2">
      <c r="A77" s="66"/>
      <c r="B77" s="27"/>
      <c r="C77" s="20"/>
      <c r="D77" s="21"/>
      <c r="E77" s="52"/>
      <c r="F77" s="361">
        <v>45165</v>
      </c>
      <c r="G77" s="35" t="s">
        <v>760</v>
      </c>
      <c r="H77" s="50" t="s">
        <v>763</v>
      </c>
      <c r="I77" s="50"/>
      <c r="J77" s="50"/>
      <c r="K77" s="52" t="s">
        <v>935</v>
      </c>
      <c r="L77" s="90"/>
      <c r="M77" s="52"/>
      <c r="N77" s="21"/>
      <c r="O77" s="21"/>
      <c r="P77" s="21"/>
      <c r="Q77" s="20"/>
      <c r="R77" s="11"/>
    </row>
    <row r="78" spans="1:18" ht="22.2">
      <c r="A78" s="74"/>
      <c r="B78" s="21"/>
      <c r="C78" s="20"/>
      <c r="D78" s="21"/>
      <c r="E78" s="52"/>
      <c r="F78" s="361">
        <v>45166</v>
      </c>
      <c r="G78" s="19" t="s">
        <v>764</v>
      </c>
      <c r="H78" s="50" t="s">
        <v>776</v>
      </c>
      <c r="I78" s="50"/>
      <c r="J78" s="50"/>
      <c r="K78" s="39"/>
      <c r="L78" s="90"/>
      <c r="M78" s="33"/>
      <c r="N78" s="32"/>
      <c r="O78" s="32"/>
      <c r="P78" s="32"/>
      <c r="Q78" s="20"/>
      <c r="R78" s="11"/>
    </row>
    <row r="79" spans="1:18" ht="22.2">
      <c r="A79" s="74"/>
      <c r="B79" s="21"/>
      <c r="C79" s="20"/>
      <c r="D79" s="21"/>
      <c r="E79" s="52"/>
      <c r="F79" s="361">
        <v>45180</v>
      </c>
      <c r="G79" s="84" t="s">
        <v>53</v>
      </c>
      <c r="H79" s="50" t="s">
        <v>737</v>
      </c>
      <c r="I79" s="50"/>
      <c r="J79" s="116"/>
      <c r="K79" s="51" t="s">
        <v>673</v>
      </c>
      <c r="L79" s="21"/>
      <c r="M79" s="52"/>
      <c r="N79" s="21"/>
      <c r="O79" s="21"/>
      <c r="P79" s="21"/>
      <c r="Q79" s="20"/>
      <c r="R79" s="11"/>
    </row>
    <row r="80" spans="1:18" ht="22.2">
      <c r="A80" s="74"/>
      <c r="B80" s="21"/>
      <c r="C80" s="20"/>
      <c r="D80" s="21"/>
      <c r="E80" s="52"/>
      <c r="F80" s="361">
        <v>45183</v>
      </c>
      <c r="G80" s="29" t="s">
        <v>797</v>
      </c>
      <c r="H80" s="50" t="s">
        <v>798</v>
      </c>
      <c r="I80" s="50"/>
      <c r="J80" s="116"/>
      <c r="K80" s="51" t="s">
        <v>673</v>
      </c>
      <c r="L80" s="21"/>
      <c r="M80" s="52"/>
      <c r="N80" s="21"/>
      <c r="O80" s="21"/>
      <c r="P80" s="21"/>
      <c r="Q80" s="20"/>
      <c r="R80" s="11"/>
    </row>
    <row r="81" spans="1:18" ht="22.2">
      <c r="A81" s="66"/>
      <c r="B81" s="27"/>
      <c r="C81" s="20"/>
      <c r="D81" s="21"/>
      <c r="E81" s="52"/>
      <c r="F81" s="361">
        <v>45188</v>
      </c>
      <c r="G81" s="29" t="s">
        <v>802</v>
      </c>
      <c r="H81" s="50" t="s">
        <v>737</v>
      </c>
      <c r="I81" s="50"/>
      <c r="J81" s="116"/>
      <c r="K81" s="51" t="s">
        <v>673</v>
      </c>
      <c r="L81" s="20"/>
      <c r="M81" s="52"/>
      <c r="N81" s="21"/>
      <c r="O81" s="21"/>
      <c r="P81" s="21"/>
      <c r="Q81" s="20"/>
      <c r="R81" s="11"/>
    </row>
    <row r="82" spans="1:18" ht="22.2">
      <c r="A82" s="66"/>
      <c r="B82" s="27"/>
      <c r="C82" s="75"/>
      <c r="D82" s="21"/>
      <c r="E82" s="52"/>
      <c r="F82" s="416">
        <v>45190</v>
      </c>
      <c r="G82" s="373" t="s">
        <v>803</v>
      </c>
      <c r="H82" s="380" t="s">
        <v>606</v>
      </c>
      <c r="I82" s="380"/>
      <c r="J82" s="380"/>
      <c r="K82" s="381" t="s">
        <v>931</v>
      </c>
      <c r="L82" s="20"/>
      <c r="M82" s="52"/>
      <c r="N82" s="21"/>
      <c r="O82" s="21"/>
      <c r="P82" s="21"/>
      <c r="Q82" s="20"/>
      <c r="R82" s="11"/>
    </row>
    <row r="83" spans="1:18" ht="22.2">
      <c r="A83" s="74"/>
      <c r="B83" s="21"/>
      <c r="C83" s="20"/>
      <c r="D83" s="21"/>
      <c r="E83" s="52"/>
      <c r="F83" s="361">
        <v>45193</v>
      </c>
      <c r="G83" s="35" t="s">
        <v>804</v>
      </c>
      <c r="H83" s="50" t="s">
        <v>763</v>
      </c>
      <c r="I83" s="50"/>
      <c r="J83" s="50"/>
      <c r="K83" s="52" t="s">
        <v>935</v>
      </c>
      <c r="L83" s="20"/>
      <c r="M83" s="52"/>
      <c r="N83" s="21"/>
      <c r="O83" s="21"/>
      <c r="P83" s="21"/>
      <c r="Q83" s="20"/>
      <c r="R83" s="11"/>
    </row>
    <row r="84" spans="1:18" ht="22.2">
      <c r="A84" s="66"/>
      <c r="B84" s="27"/>
      <c r="C84" s="75"/>
      <c r="D84" s="76"/>
      <c r="E84" s="77"/>
      <c r="F84" s="361">
        <v>45195</v>
      </c>
      <c r="G84" s="19" t="s">
        <v>802</v>
      </c>
      <c r="H84" s="91" t="s">
        <v>805</v>
      </c>
      <c r="I84" s="91"/>
      <c r="J84" s="91"/>
      <c r="K84" s="33"/>
      <c r="L84" s="20"/>
      <c r="M84" s="52"/>
      <c r="N84" s="21"/>
      <c r="O84" s="21"/>
      <c r="P84" s="21"/>
      <c r="Q84" s="20"/>
      <c r="R84" s="11"/>
    </row>
    <row r="85" spans="1:18" ht="22.2">
      <c r="A85" s="66"/>
      <c r="B85" s="27"/>
      <c r="C85" s="75"/>
      <c r="D85" s="76"/>
      <c r="E85" s="77"/>
      <c r="F85" s="361">
        <v>45198</v>
      </c>
      <c r="G85" s="19" t="s">
        <v>815</v>
      </c>
      <c r="H85" s="705" t="s">
        <v>869</v>
      </c>
      <c r="I85" s="705"/>
      <c r="J85" s="705"/>
      <c r="K85" s="39" t="s">
        <v>926</v>
      </c>
      <c r="L85" s="20"/>
      <c r="M85" s="52"/>
      <c r="N85" s="21"/>
      <c r="O85" s="21"/>
      <c r="P85" s="21"/>
      <c r="Q85" s="20"/>
      <c r="R85" s="11"/>
    </row>
    <row r="86" spans="1:18" ht="22.2">
      <c r="A86" s="66"/>
      <c r="B86" s="27"/>
      <c r="C86" s="75"/>
      <c r="D86" s="76"/>
      <c r="E86" s="77"/>
      <c r="F86" s="361">
        <v>45199</v>
      </c>
      <c r="G86" s="35" t="s">
        <v>808</v>
      </c>
      <c r="H86" s="50" t="s">
        <v>677</v>
      </c>
      <c r="I86" s="50"/>
      <c r="J86" s="50"/>
      <c r="K86" s="52" t="s">
        <v>930</v>
      </c>
      <c r="L86" s="20"/>
      <c r="M86" s="52"/>
      <c r="N86" s="21"/>
      <c r="O86" s="21"/>
      <c r="P86" s="21"/>
      <c r="Q86" s="20"/>
      <c r="R86" s="11"/>
    </row>
    <row r="87" spans="1:18" ht="22.2">
      <c r="A87" s="66"/>
      <c r="B87" s="27"/>
      <c r="C87" s="75"/>
      <c r="D87" s="76"/>
      <c r="E87" s="77"/>
      <c r="F87" s="361">
        <v>45201</v>
      </c>
      <c r="G87" s="29" t="s">
        <v>818</v>
      </c>
      <c r="H87" s="76" t="s">
        <v>819</v>
      </c>
      <c r="I87" s="76"/>
      <c r="J87" s="76"/>
      <c r="K87" s="77"/>
      <c r="L87" s="20"/>
      <c r="M87" s="52"/>
      <c r="N87" s="21"/>
      <c r="O87" s="21"/>
      <c r="P87" s="21"/>
      <c r="Q87" s="20"/>
      <c r="R87" s="11"/>
    </row>
    <row r="88" spans="1:18" ht="22.2">
      <c r="A88" s="66"/>
      <c r="B88" s="27"/>
      <c r="C88" s="56"/>
      <c r="D88" s="89"/>
      <c r="E88" s="126"/>
      <c r="F88" s="411">
        <v>45206</v>
      </c>
      <c r="G88" s="35" t="s">
        <v>820</v>
      </c>
      <c r="H88" s="60" t="s">
        <v>821</v>
      </c>
      <c r="I88" s="60"/>
      <c r="J88" s="60"/>
      <c r="K88" s="58" t="s">
        <v>927</v>
      </c>
      <c r="L88" s="90"/>
      <c r="M88" s="19"/>
      <c r="N88" s="21"/>
      <c r="O88" s="21"/>
      <c r="P88" s="21"/>
      <c r="Q88" s="20"/>
      <c r="R88" s="11"/>
    </row>
    <row r="89" spans="1:18" ht="22.2">
      <c r="A89" s="66"/>
      <c r="B89" s="27"/>
      <c r="C89" s="56"/>
      <c r="D89" s="89"/>
      <c r="E89" s="126"/>
      <c r="F89" s="411">
        <v>45207</v>
      </c>
      <c r="G89" s="35" t="s">
        <v>822</v>
      </c>
      <c r="H89" s="60" t="s">
        <v>825</v>
      </c>
      <c r="I89" s="60"/>
      <c r="J89" s="60"/>
      <c r="K89" s="58" t="s">
        <v>927</v>
      </c>
      <c r="L89" s="90"/>
      <c r="M89" s="19"/>
      <c r="N89" s="21"/>
      <c r="O89" s="21"/>
      <c r="P89" s="21"/>
      <c r="Q89" s="20"/>
      <c r="R89" s="11"/>
    </row>
    <row r="90" spans="1:18" ht="22.2">
      <c r="A90" s="66"/>
      <c r="B90" s="27"/>
      <c r="C90" s="56"/>
      <c r="D90" s="89"/>
      <c r="E90" s="126"/>
      <c r="F90" s="461">
        <v>45209</v>
      </c>
      <c r="G90" s="460" t="s">
        <v>839</v>
      </c>
      <c r="H90" s="459" t="s">
        <v>838</v>
      </c>
      <c r="I90" s="459"/>
      <c r="J90" s="459"/>
      <c r="K90" s="460" t="s">
        <v>909</v>
      </c>
      <c r="L90" s="90"/>
      <c r="M90" s="19"/>
      <c r="N90" s="21"/>
      <c r="O90" s="21"/>
      <c r="P90" s="21"/>
      <c r="Q90" s="20"/>
      <c r="R90" s="11"/>
    </row>
    <row r="91" spans="1:18" ht="22.2">
      <c r="A91" s="66"/>
      <c r="B91" s="27"/>
      <c r="C91" s="20"/>
      <c r="D91" s="127"/>
      <c r="E91" s="106"/>
      <c r="F91" s="361">
        <v>45211</v>
      </c>
      <c r="G91" s="29" t="s">
        <v>823</v>
      </c>
      <c r="H91" s="32" t="s">
        <v>824</v>
      </c>
      <c r="I91" s="32"/>
      <c r="J91" s="32"/>
      <c r="K91" s="33" t="s">
        <v>932</v>
      </c>
      <c r="L91" s="20"/>
      <c r="M91" s="52"/>
      <c r="N91" s="21"/>
      <c r="O91" s="21"/>
      <c r="P91" s="21"/>
      <c r="Q91" s="20"/>
      <c r="R91" s="11"/>
    </row>
    <row r="92" spans="1:18" ht="22.2">
      <c r="A92" s="66"/>
      <c r="B92" s="27"/>
      <c r="C92" s="20"/>
      <c r="D92" s="127"/>
      <c r="E92" s="106"/>
      <c r="F92" s="361">
        <v>45212</v>
      </c>
      <c r="G92" s="29" t="s">
        <v>30</v>
      </c>
      <c r="H92" s="50" t="s">
        <v>737</v>
      </c>
      <c r="I92" s="50"/>
      <c r="J92" s="116"/>
      <c r="K92" s="51" t="s">
        <v>673</v>
      </c>
      <c r="L92" s="20"/>
      <c r="M92" s="52"/>
      <c r="N92" s="21"/>
      <c r="O92" s="21"/>
      <c r="P92" s="21"/>
      <c r="Q92" s="20"/>
      <c r="R92" s="11"/>
    </row>
    <row r="93" spans="1:18" ht="22.2">
      <c r="A93" s="74"/>
      <c r="B93" s="21"/>
      <c r="C93" s="20"/>
      <c r="E93" s="43"/>
      <c r="F93" s="361">
        <v>45216</v>
      </c>
      <c r="G93" s="29" t="s">
        <v>826</v>
      </c>
      <c r="H93" s="50" t="s">
        <v>827</v>
      </c>
      <c r="I93" s="50"/>
      <c r="J93" s="50"/>
      <c r="K93" s="51" t="s">
        <v>673</v>
      </c>
      <c r="L93" s="20"/>
      <c r="M93" s="52"/>
      <c r="N93" s="21"/>
      <c r="O93" s="21"/>
      <c r="P93" s="21"/>
      <c r="Q93" s="20"/>
      <c r="R93" s="11"/>
    </row>
    <row r="94" spans="1:18" ht="22.2">
      <c r="A94" s="74"/>
      <c r="B94" s="21"/>
      <c r="C94" s="20"/>
      <c r="E94" s="43"/>
      <c r="F94" s="362">
        <v>45217</v>
      </c>
      <c r="G94" s="35" t="s">
        <v>830</v>
      </c>
      <c r="H94" s="76" t="s">
        <v>831</v>
      </c>
      <c r="I94" s="76"/>
      <c r="J94" s="76"/>
      <c r="K94" s="77" t="s">
        <v>959</v>
      </c>
      <c r="L94" s="20"/>
      <c r="M94" s="52"/>
      <c r="N94" s="21"/>
      <c r="O94" s="21"/>
      <c r="P94" s="21"/>
      <c r="Q94" s="20"/>
      <c r="R94" s="11"/>
    </row>
    <row r="95" spans="1:18" ht="22.2">
      <c r="A95" s="74"/>
      <c r="B95" s="21"/>
      <c r="C95" s="20"/>
      <c r="E95" s="43"/>
      <c r="F95" s="362">
        <v>45217</v>
      </c>
      <c r="G95" s="35" t="s">
        <v>33</v>
      </c>
      <c r="H95" s="76" t="s">
        <v>832</v>
      </c>
      <c r="I95" s="76"/>
      <c r="J95" s="76"/>
      <c r="K95" s="77" t="s">
        <v>959</v>
      </c>
      <c r="L95" s="20"/>
      <c r="M95" s="52"/>
      <c r="N95" s="21"/>
      <c r="O95" s="21"/>
      <c r="P95" s="21"/>
      <c r="Q95" s="20"/>
      <c r="R95" s="11"/>
    </row>
    <row r="96" spans="1:18" ht="22.2">
      <c r="A96" s="66"/>
      <c r="B96" s="27"/>
      <c r="C96" s="20"/>
      <c r="E96" s="43"/>
      <c r="F96" s="461">
        <v>45218</v>
      </c>
      <c r="G96" s="462" t="s">
        <v>837</v>
      </c>
      <c r="H96" s="459" t="s">
        <v>840</v>
      </c>
      <c r="I96" s="459"/>
      <c r="J96" s="463"/>
      <c r="K96" s="460" t="s">
        <v>913</v>
      </c>
      <c r="L96" s="90"/>
      <c r="M96" s="19"/>
      <c r="N96" s="21"/>
      <c r="O96" s="21"/>
      <c r="P96" s="21"/>
      <c r="Q96" s="20"/>
      <c r="R96" s="11"/>
    </row>
    <row r="97" spans="1:18" ht="22.2">
      <c r="A97" s="74"/>
      <c r="B97" s="21"/>
      <c r="C97" s="20"/>
      <c r="D97" s="21"/>
      <c r="E97" s="52"/>
      <c r="F97" s="364">
        <v>45220</v>
      </c>
      <c r="G97" s="35" t="s">
        <v>841</v>
      </c>
      <c r="H97" s="347" t="s">
        <v>738</v>
      </c>
      <c r="I97" s="347"/>
      <c r="J97" s="347"/>
      <c r="K97" s="348" t="s">
        <v>928</v>
      </c>
      <c r="L97" s="20"/>
      <c r="M97" s="52"/>
      <c r="N97" s="21"/>
      <c r="O97" s="21"/>
      <c r="P97" s="21"/>
      <c r="Q97" s="119"/>
      <c r="R97" s="11"/>
    </row>
    <row r="98" spans="1:18" ht="22.2">
      <c r="A98" s="133"/>
      <c r="B98" s="134"/>
      <c r="C98" s="20"/>
      <c r="D98" s="21"/>
      <c r="E98" s="52"/>
      <c r="F98" s="361">
        <v>45221</v>
      </c>
      <c r="G98" s="35" t="s">
        <v>842</v>
      </c>
      <c r="H98" s="50" t="s">
        <v>843</v>
      </c>
      <c r="I98" s="50"/>
      <c r="J98" s="50"/>
      <c r="K98" s="51" t="s">
        <v>936</v>
      </c>
      <c r="L98" s="20"/>
      <c r="M98" s="52"/>
      <c r="N98" s="21"/>
      <c r="O98" s="21"/>
      <c r="P98" s="21"/>
      <c r="Q98" s="20"/>
      <c r="R98" s="11"/>
    </row>
    <row r="99" spans="1:18" ht="22.2">
      <c r="A99" s="133"/>
      <c r="B99" s="134"/>
      <c r="C99" s="20"/>
      <c r="D99" s="21"/>
      <c r="E99" s="52"/>
      <c r="F99" s="416">
        <v>45223</v>
      </c>
      <c r="G99" s="373" t="s">
        <v>839</v>
      </c>
      <c r="H99" s="380" t="s">
        <v>844</v>
      </c>
      <c r="I99" s="380"/>
      <c r="J99" s="380"/>
      <c r="K99" s="381" t="s">
        <v>931</v>
      </c>
      <c r="L99" s="20"/>
      <c r="M99" s="52"/>
      <c r="N99" s="21"/>
      <c r="O99" s="21"/>
      <c r="P99" s="21"/>
      <c r="Q99" s="20"/>
      <c r="R99" s="11"/>
    </row>
    <row r="100" spans="1:18" ht="22.2">
      <c r="A100" s="133"/>
      <c r="B100" s="134"/>
      <c r="C100" s="20"/>
      <c r="D100" s="21"/>
      <c r="E100" s="52"/>
      <c r="F100" s="362">
        <v>45225</v>
      </c>
      <c r="G100" s="368" t="s">
        <v>837</v>
      </c>
      <c r="H100" s="76" t="s">
        <v>952</v>
      </c>
      <c r="I100" s="76"/>
      <c r="J100" s="76"/>
      <c r="K100" s="77" t="s">
        <v>266</v>
      </c>
      <c r="L100" s="20"/>
      <c r="M100" s="52"/>
      <c r="N100" s="21"/>
      <c r="O100" s="21"/>
      <c r="P100" s="21"/>
      <c r="Q100" s="20"/>
      <c r="R100" s="11"/>
    </row>
    <row r="101" spans="1:18" ht="22.2">
      <c r="A101" s="133"/>
      <c r="B101" s="134"/>
      <c r="C101" s="20"/>
      <c r="D101" s="21"/>
      <c r="E101" s="52"/>
      <c r="F101" s="361">
        <v>45226</v>
      </c>
      <c r="G101" s="51" t="s">
        <v>846</v>
      </c>
      <c r="H101" s="705" t="s">
        <v>870</v>
      </c>
      <c r="I101" s="705"/>
      <c r="J101" s="705"/>
      <c r="K101" s="39" t="s">
        <v>926</v>
      </c>
      <c r="L101" s="119"/>
      <c r="M101" s="43"/>
      <c r="N101" s="21"/>
      <c r="O101" s="21"/>
      <c r="P101" s="21"/>
      <c r="Q101" s="20"/>
      <c r="R101" s="11"/>
    </row>
    <row r="102" spans="1:18" ht="22.2">
      <c r="A102" s="133"/>
      <c r="B102" s="134"/>
      <c r="C102" s="20"/>
      <c r="D102" s="21"/>
      <c r="E102" s="52"/>
      <c r="F102" s="362">
        <v>45226</v>
      </c>
      <c r="G102" s="368" t="s">
        <v>30</v>
      </c>
      <c r="H102" s="76" t="s">
        <v>847</v>
      </c>
      <c r="I102" s="76"/>
      <c r="J102" s="105"/>
      <c r="K102" s="77" t="s">
        <v>266</v>
      </c>
      <c r="L102" s="90"/>
      <c r="M102" s="19"/>
      <c r="N102" s="21"/>
      <c r="O102" s="21"/>
      <c r="P102" s="21"/>
      <c r="Q102" s="20"/>
      <c r="R102" s="11"/>
    </row>
    <row r="103" spans="1:18" ht="22.2">
      <c r="A103" s="133"/>
      <c r="B103" s="134"/>
      <c r="C103" s="20"/>
      <c r="D103" s="21"/>
      <c r="E103" s="52"/>
      <c r="F103" s="361">
        <v>45228</v>
      </c>
      <c r="G103" s="35" t="s">
        <v>874</v>
      </c>
      <c r="H103" s="50" t="s">
        <v>875</v>
      </c>
      <c r="I103" s="50"/>
      <c r="J103" s="105"/>
      <c r="K103" s="52" t="s">
        <v>935</v>
      </c>
      <c r="L103" s="90"/>
      <c r="M103" s="19"/>
      <c r="N103" s="21"/>
      <c r="O103" s="21"/>
      <c r="P103" s="21"/>
      <c r="Q103" s="20"/>
      <c r="R103" s="11"/>
    </row>
    <row r="104" spans="1:18" ht="22.2">
      <c r="A104" s="133"/>
      <c r="B104" s="134"/>
      <c r="C104" s="20"/>
      <c r="D104" s="21"/>
      <c r="E104" s="52"/>
      <c r="F104" s="360">
        <v>45228</v>
      </c>
      <c r="G104" s="35" t="s">
        <v>69</v>
      </c>
      <c r="H104" s="32" t="s">
        <v>877</v>
      </c>
      <c r="I104" s="32"/>
      <c r="J104" s="423"/>
      <c r="K104" s="33" t="s">
        <v>932</v>
      </c>
      <c r="L104" s="90"/>
      <c r="M104" s="19"/>
      <c r="N104" s="21"/>
      <c r="O104" s="21"/>
      <c r="P104" s="21"/>
      <c r="Q104" s="20"/>
      <c r="R104" s="11"/>
    </row>
    <row r="105" spans="1:18" ht="22.2">
      <c r="A105" s="133"/>
      <c r="B105" s="134"/>
      <c r="C105" s="20"/>
      <c r="D105" s="21"/>
      <c r="E105" s="52"/>
      <c r="F105" s="470">
        <v>45237</v>
      </c>
      <c r="G105" s="148" t="s">
        <v>28</v>
      </c>
      <c r="H105" s="91" t="s">
        <v>851</v>
      </c>
      <c r="I105" s="91"/>
      <c r="J105" s="91"/>
      <c r="K105" s="53" t="s">
        <v>934</v>
      </c>
      <c r="L105" s="90"/>
      <c r="M105" s="19"/>
      <c r="N105" s="21"/>
      <c r="O105" s="21"/>
      <c r="P105" s="21"/>
      <c r="Q105" s="20"/>
      <c r="R105" s="11"/>
    </row>
    <row r="106" spans="1:18" ht="22.2">
      <c r="A106" s="133"/>
      <c r="B106" s="134"/>
      <c r="C106" s="20"/>
      <c r="D106" s="21"/>
      <c r="E106" s="52"/>
      <c r="F106" s="361">
        <v>45239</v>
      </c>
      <c r="G106" s="29" t="s">
        <v>852</v>
      </c>
      <c r="H106" s="21" t="s">
        <v>853</v>
      </c>
      <c r="I106" s="21"/>
      <c r="J106" s="21"/>
      <c r="K106" s="52" t="s">
        <v>67</v>
      </c>
      <c r="L106" s="90"/>
      <c r="M106" s="19"/>
      <c r="N106" s="21"/>
      <c r="O106" s="21"/>
      <c r="P106" s="21"/>
      <c r="Q106" s="20"/>
      <c r="R106" s="11"/>
    </row>
    <row r="107" spans="1:18" ht="22.2">
      <c r="A107" s="133"/>
      <c r="B107" s="134"/>
      <c r="C107" s="20"/>
      <c r="D107" s="21"/>
      <c r="E107" s="52"/>
      <c r="F107" s="461">
        <v>45240</v>
      </c>
      <c r="G107" s="460" t="s">
        <v>854</v>
      </c>
      <c r="H107" s="743" t="s">
        <v>855</v>
      </c>
      <c r="I107" s="744"/>
      <c r="J107" s="745"/>
      <c r="K107" s="460" t="s">
        <v>850</v>
      </c>
      <c r="L107" s="20"/>
      <c r="M107" s="52"/>
      <c r="N107" s="21"/>
      <c r="O107" s="21"/>
      <c r="P107" s="21"/>
      <c r="Q107" s="20"/>
      <c r="R107" s="11"/>
    </row>
    <row r="108" spans="1:18" ht="22.2">
      <c r="A108" s="133"/>
      <c r="B108" s="134"/>
      <c r="C108" s="20"/>
      <c r="D108" s="21"/>
      <c r="E108" s="52"/>
      <c r="F108" s="361">
        <v>45240</v>
      </c>
      <c r="G108" s="51" t="s">
        <v>30</v>
      </c>
      <c r="H108" s="380" t="s">
        <v>915</v>
      </c>
      <c r="I108" s="380"/>
      <c r="J108" s="380"/>
      <c r="K108" s="431" t="s">
        <v>937</v>
      </c>
      <c r="L108" s="20"/>
      <c r="M108" s="52"/>
      <c r="N108" s="21"/>
      <c r="O108" s="21"/>
      <c r="P108" s="21"/>
      <c r="Q108" s="20"/>
      <c r="R108" s="11"/>
    </row>
    <row r="109" spans="1:18" ht="22.2">
      <c r="A109" s="133"/>
      <c r="B109" s="134"/>
      <c r="C109" s="20"/>
      <c r="D109" s="21"/>
      <c r="E109" s="52"/>
      <c r="F109" s="470">
        <v>45241</v>
      </c>
      <c r="G109" s="148" t="s">
        <v>856</v>
      </c>
      <c r="H109" s="91" t="s">
        <v>858</v>
      </c>
      <c r="I109" s="91"/>
      <c r="J109" s="91"/>
      <c r="K109" s="53" t="s">
        <v>934</v>
      </c>
      <c r="L109" s="20"/>
      <c r="M109" s="52"/>
      <c r="N109" s="21"/>
      <c r="O109" s="21"/>
      <c r="P109" s="21"/>
      <c r="Q109" s="20"/>
      <c r="R109" s="11"/>
    </row>
    <row r="110" spans="1:18" ht="22.2">
      <c r="A110" s="133"/>
      <c r="B110" s="134"/>
      <c r="C110" s="20"/>
      <c r="D110" s="21"/>
      <c r="E110" s="52"/>
      <c r="F110" s="470">
        <v>45242</v>
      </c>
      <c r="G110" s="148" t="s">
        <v>857</v>
      </c>
      <c r="H110" s="91" t="s">
        <v>859</v>
      </c>
      <c r="I110" s="91"/>
      <c r="J110" s="91"/>
      <c r="K110" s="53" t="s">
        <v>934</v>
      </c>
      <c r="L110" s="20"/>
      <c r="M110" s="52"/>
      <c r="N110" s="21"/>
      <c r="O110" s="21"/>
      <c r="P110" s="21"/>
      <c r="Q110" s="20"/>
      <c r="R110" s="11"/>
    </row>
    <row r="111" spans="1:18" ht="22.2">
      <c r="A111" s="133"/>
      <c r="B111" s="134"/>
      <c r="C111" s="20"/>
      <c r="D111" s="21"/>
      <c r="E111" s="52"/>
      <c r="F111" s="361">
        <v>45243</v>
      </c>
      <c r="G111" s="29" t="s">
        <v>883</v>
      </c>
      <c r="H111" s="50" t="s">
        <v>884</v>
      </c>
      <c r="I111" s="50"/>
      <c r="J111" s="50"/>
      <c r="K111" s="51" t="s">
        <v>673</v>
      </c>
      <c r="L111" s="20"/>
      <c r="M111" s="52"/>
      <c r="N111" s="21"/>
      <c r="O111" s="21"/>
      <c r="P111" s="21"/>
      <c r="Q111" s="20"/>
      <c r="R111" s="11"/>
    </row>
    <row r="112" spans="1:18" ht="22.2">
      <c r="A112" s="133"/>
      <c r="B112" s="134"/>
      <c r="C112" s="20"/>
      <c r="D112" s="21"/>
      <c r="E112" s="52"/>
      <c r="F112" s="361">
        <v>45244</v>
      </c>
      <c r="G112" s="51" t="s">
        <v>863</v>
      </c>
      <c r="H112" s="21" t="s">
        <v>864</v>
      </c>
      <c r="I112" s="21"/>
      <c r="J112" s="105"/>
      <c r="K112" s="52" t="s">
        <v>67</v>
      </c>
      <c r="L112" s="366"/>
      <c r="M112" s="141"/>
      <c r="N112" s="60"/>
      <c r="O112" s="60"/>
      <c r="P112" s="60"/>
      <c r="Q112" s="59"/>
      <c r="R112" s="11"/>
    </row>
    <row r="113" spans="1:18" ht="22.2">
      <c r="A113" s="133"/>
      <c r="B113" s="134"/>
      <c r="C113" s="20"/>
      <c r="D113" s="21"/>
      <c r="E113" s="52"/>
      <c r="F113" s="416">
        <v>45251</v>
      </c>
      <c r="G113" s="348" t="s">
        <v>867</v>
      </c>
      <c r="H113" s="380" t="s">
        <v>606</v>
      </c>
      <c r="I113" s="380"/>
      <c r="J113" s="380"/>
      <c r="K113" s="381" t="s">
        <v>931</v>
      </c>
      <c r="L113" s="90"/>
      <c r="M113" s="19"/>
      <c r="N113" s="21"/>
      <c r="O113" s="21"/>
      <c r="P113" s="21"/>
      <c r="Q113" s="20"/>
      <c r="R113" s="11"/>
    </row>
    <row r="114" spans="1:18" ht="22.2">
      <c r="A114" s="133"/>
      <c r="B114" s="134"/>
      <c r="C114" s="20"/>
      <c r="D114" s="21"/>
      <c r="E114" s="52"/>
      <c r="F114" s="361">
        <v>45254</v>
      </c>
      <c r="G114" s="52" t="s">
        <v>872</v>
      </c>
      <c r="H114" s="705" t="s">
        <v>871</v>
      </c>
      <c r="I114" s="705"/>
      <c r="J114" s="705"/>
      <c r="K114" s="39" t="s">
        <v>926</v>
      </c>
      <c r="L114" s="359"/>
      <c r="M114" s="144"/>
      <c r="N114" s="21"/>
      <c r="O114" s="21"/>
      <c r="P114" s="21"/>
      <c r="Q114" s="20"/>
      <c r="R114" s="11"/>
    </row>
    <row r="115" spans="1:18" ht="22.2">
      <c r="A115" s="11"/>
      <c r="B115" s="43"/>
      <c r="C115" s="119"/>
      <c r="E115" s="43"/>
      <c r="F115" s="361">
        <v>45256</v>
      </c>
      <c r="G115" s="22" t="s">
        <v>874</v>
      </c>
      <c r="H115" s="50" t="s">
        <v>873</v>
      </c>
      <c r="I115" s="50"/>
      <c r="J115" s="50"/>
      <c r="K115" s="52" t="s">
        <v>935</v>
      </c>
      <c r="L115" s="119"/>
      <c r="M115" s="43"/>
      <c r="N115" s="21"/>
      <c r="O115" s="21"/>
      <c r="P115" s="21"/>
      <c r="Q115" s="119"/>
      <c r="R115" s="11"/>
    </row>
    <row r="116" spans="1:18" ht="22.2">
      <c r="A116" s="133"/>
      <c r="B116" s="134"/>
      <c r="C116" s="20"/>
      <c r="D116" s="21"/>
      <c r="E116" s="52"/>
      <c r="F116" s="362">
        <v>45257</v>
      </c>
      <c r="G116" s="368" t="s">
        <v>876</v>
      </c>
      <c r="H116" s="76" t="s">
        <v>911</v>
      </c>
      <c r="I116" s="76"/>
      <c r="J116" s="105"/>
      <c r="K116" s="77" t="s">
        <v>266</v>
      </c>
      <c r="L116" s="90"/>
      <c r="M116" s="19"/>
      <c r="N116" s="21"/>
      <c r="O116" s="21"/>
      <c r="P116" s="21"/>
      <c r="Q116" s="20"/>
      <c r="R116" s="11"/>
    </row>
    <row r="117" spans="1:18" ht="22.2">
      <c r="A117" s="133"/>
      <c r="B117" s="134"/>
      <c r="C117" s="20"/>
      <c r="D117" s="21"/>
      <c r="E117" s="52"/>
      <c r="F117" s="361">
        <v>45264</v>
      </c>
      <c r="G117" s="51" t="s">
        <v>893</v>
      </c>
      <c r="H117" s="50" t="s">
        <v>905</v>
      </c>
      <c r="I117" s="50"/>
      <c r="J117" s="50"/>
      <c r="K117" s="51" t="s">
        <v>673</v>
      </c>
      <c r="L117" s="20"/>
      <c r="M117" s="52"/>
      <c r="N117" s="21"/>
      <c r="O117" s="21"/>
      <c r="P117" s="21"/>
      <c r="Q117" s="20"/>
      <c r="R117" s="11"/>
    </row>
    <row r="118" spans="1:18" ht="22.2">
      <c r="A118" s="133"/>
      <c r="B118" s="134"/>
      <c r="C118" s="20"/>
      <c r="D118" s="21"/>
      <c r="E118" s="52"/>
      <c r="F118" s="361">
        <v>45267</v>
      </c>
      <c r="G118" s="52" t="s">
        <v>920</v>
      </c>
      <c r="H118" s="50" t="s">
        <v>923</v>
      </c>
      <c r="I118" s="50"/>
      <c r="J118" s="50"/>
      <c r="K118" s="52" t="s">
        <v>922</v>
      </c>
      <c r="L118" s="20"/>
      <c r="M118" s="52"/>
      <c r="N118" s="21"/>
      <c r="O118" s="21"/>
      <c r="P118" s="21"/>
      <c r="Q118" s="20"/>
      <c r="R118" s="11"/>
    </row>
    <row r="119" spans="1:18" ht="22.2">
      <c r="A119" s="133"/>
      <c r="B119" s="134"/>
      <c r="C119" s="20"/>
      <c r="D119" s="21"/>
      <c r="E119" s="52"/>
      <c r="F119" s="361">
        <v>45268</v>
      </c>
      <c r="G119" s="29" t="s">
        <v>904</v>
      </c>
      <c r="H119" s="50" t="s">
        <v>707</v>
      </c>
      <c r="I119" s="50"/>
      <c r="J119" s="116"/>
      <c r="K119" s="51" t="s">
        <v>673</v>
      </c>
      <c r="L119" s="90"/>
      <c r="M119" s="19"/>
      <c r="N119" s="21"/>
      <c r="O119" s="21"/>
      <c r="P119" s="21"/>
      <c r="Q119" s="20"/>
      <c r="R119" s="11"/>
    </row>
    <row r="120" spans="1:18" ht="22.2">
      <c r="A120" s="146"/>
      <c r="B120" s="147"/>
      <c r="C120" s="20"/>
      <c r="D120" s="21"/>
      <c r="E120" s="52"/>
      <c r="F120" s="361">
        <v>45274</v>
      </c>
      <c r="G120" s="29" t="s">
        <v>906</v>
      </c>
      <c r="H120" s="50" t="s">
        <v>905</v>
      </c>
      <c r="I120" s="50"/>
      <c r="J120" s="50"/>
      <c r="K120" s="51" t="s">
        <v>673</v>
      </c>
      <c r="L120" s="20"/>
      <c r="M120" s="52"/>
      <c r="N120" s="21"/>
      <c r="O120" s="21"/>
      <c r="P120" s="21"/>
      <c r="Q120" s="20"/>
      <c r="R120" s="11"/>
    </row>
    <row r="121" spans="1:18" ht="22.2">
      <c r="A121" s="146"/>
      <c r="B121" s="147"/>
      <c r="C121" s="20"/>
      <c r="D121" s="21"/>
      <c r="E121" s="52"/>
      <c r="F121" s="361">
        <v>45276</v>
      </c>
      <c r="G121" s="35" t="s">
        <v>51</v>
      </c>
      <c r="H121" s="50" t="s">
        <v>921</v>
      </c>
      <c r="I121" s="50"/>
      <c r="J121" s="32"/>
      <c r="K121" s="52" t="s">
        <v>930</v>
      </c>
      <c r="L121" s="20"/>
      <c r="M121" s="52"/>
      <c r="N121" s="21"/>
      <c r="O121" s="21"/>
      <c r="P121" s="21"/>
      <c r="Q121" s="20"/>
      <c r="R121" s="11"/>
    </row>
    <row r="122" spans="1:18" ht="22.2">
      <c r="A122" s="146"/>
      <c r="B122" s="147"/>
      <c r="C122" s="20"/>
      <c r="D122" s="21"/>
      <c r="E122" s="52"/>
      <c r="F122" s="361">
        <v>45276</v>
      </c>
      <c r="G122" s="35" t="s">
        <v>51</v>
      </c>
      <c r="H122" s="50" t="s">
        <v>696</v>
      </c>
      <c r="I122" s="50"/>
      <c r="J122" s="32"/>
      <c r="K122" s="52" t="s">
        <v>922</v>
      </c>
      <c r="L122" s="20"/>
      <c r="M122" s="52"/>
      <c r="N122" s="21"/>
      <c r="O122" s="21"/>
      <c r="P122" s="21"/>
      <c r="Q122" s="20"/>
      <c r="R122" s="11"/>
    </row>
    <row r="123" spans="1:18" ht="22.2">
      <c r="A123" s="146"/>
      <c r="B123" s="147"/>
      <c r="C123" s="20"/>
      <c r="D123" s="21"/>
      <c r="E123" s="52"/>
      <c r="F123" s="416">
        <v>45276</v>
      </c>
      <c r="G123" s="35" t="s">
        <v>907</v>
      </c>
      <c r="H123" s="380" t="s">
        <v>606</v>
      </c>
      <c r="I123" s="380"/>
      <c r="J123" s="380"/>
      <c r="K123" s="381" t="s">
        <v>931</v>
      </c>
      <c r="L123" s="20"/>
      <c r="M123" s="52"/>
      <c r="N123" s="21"/>
      <c r="O123" s="21"/>
      <c r="P123" s="21"/>
      <c r="Q123" s="20"/>
      <c r="R123" s="11"/>
    </row>
    <row r="124" spans="1:18" ht="22.2">
      <c r="A124" s="146"/>
      <c r="B124" s="147"/>
      <c r="C124" s="20"/>
      <c r="D124" s="21"/>
      <c r="E124" s="52"/>
      <c r="F124" s="361">
        <v>45282</v>
      </c>
      <c r="G124" s="52" t="s">
        <v>30</v>
      </c>
      <c r="H124" s="705" t="s">
        <v>957</v>
      </c>
      <c r="I124" s="705"/>
      <c r="J124" s="705"/>
      <c r="K124" s="39" t="s">
        <v>926</v>
      </c>
      <c r="L124" s="20"/>
      <c r="M124" s="52"/>
      <c r="N124" s="21"/>
      <c r="O124" s="21"/>
      <c r="P124" s="21"/>
      <c r="Q124" s="20"/>
      <c r="R124" s="11"/>
    </row>
    <row r="125" spans="1:18" ht="22.2">
      <c r="A125" s="146"/>
      <c r="B125" s="147"/>
      <c r="C125" s="20"/>
      <c r="D125" s="21"/>
      <c r="E125" s="52"/>
      <c r="F125" s="361">
        <v>45288</v>
      </c>
      <c r="G125" s="51" t="s">
        <v>906</v>
      </c>
      <c r="H125" s="50" t="s">
        <v>707</v>
      </c>
      <c r="I125" s="50"/>
      <c r="J125" s="50"/>
      <c r="K125" s="51" t="s">
        <v>673</v>
      </c>
      <c r="L125" s="20"/>
      <c r="M125" s="52"/>
      <c r="N125" s="21"/>
      <c r="O125" s="21"/>
      <c r="P125" s="21"/>
      <c r="Q125" s="20"/>
      <c r="R125" s="11"/>
    </row>
    <row r="126" spans="1:18" ht="22.2">
      <c r="A126" s="146"/>
      <c r="B126" s="147"/>
      <c r="C126" s="20"/>
      <c r="D126" s="21"/>
      <c r="E126" s="52"/>
      <c r="F126" s="416">
        <v>45299</v>
      </c>
      <c r="G126" s="29" t="s">
        <v>908</v>
      </c>
      <c r="H126" s="380" t="s">
        <v>606</v>
      </c>
      <c r="I126" s="380"/>
      <c r="J126" s="380"/>
      <c r="K126" s="381" t="s">
        <v>931</v>
      </c>
      <c r="L126" s="90"/>
      <c r="M126" s="19"/>
      <c r="N126" s="21"/>
      <c r="O126" s="21"/>
      <c r="P126" s="21"/>
      <c r="Q126" s="20"/>
      <c r="R126" s="11"/>
    </row>
    <row r="127" spans="1:18" ht="22.2">
      <c r="A127" s="146"/>
      <c r="B127" s="147"/>
      <c r="C127" s="20"/>
      <c r="D127" s="21"/>
      <c r="E127" s="52"/>
      <c r="F127" s="360">
        <v>45316</v>
      </c>
      <c r="G127" s="33" t="s">
        <v>954</v>
      </c>
      <c r="H127" s="32" t="s">
        <v>620</v>
      </c>
      <c r="I127" s="32"/>
      <c r="J127" s="32"/>
      <c r="K127" s="33" t="s">
        <v>929</v>
      </c>
      <c r="L127" s="367"/>
      <c r="M127" s="148"/>
      <c r="N127" s="21"/>
      <c r="O127" s="21"/>
      <c r="P127" s="21"/>
      <c r="Q127" s="20"/>
      <c r="R127" s="11"/>
    </row>
    <row r="128" spans="1:18" ht="22.2">
      <c r="A128" s="146"/>
      <c r="B128" s="147"/>
      <c r="C128" s="20"/>
      <c r="D128" s="21"/>
      <c r="E128" s="52"/>
      <c r="F128" s="361">
        <v>45317</v>
      </c>
      <c r="G128" s="51" t="s">
        <v>955</v>
      </c>
      <c r="H128" s="705" t="s">
        <v>977</v>
      </c>
      <c r="I128" s="705"/>
      <c r="J128" s="705"/>
      <c r="K128" s="39" t="s">
        <v>926</v>
      </c>
      <c r="L128" s="20"/>
      <c r="M128" s="52"/>
      <c r="N128" s="21"/>
      <c r="O128" s="21"/>
      <c r="P128" s="21"/>
      <c r="Q128" s="20"/>
      <c r="R128" s="11"/>
    </row>
    <row r="129" spans="1:18" ht="22.2">
      <c r="A129" s="146"/>
      <c r="B129" s="147"/>
      <c r="C129" s="20"/>
      <c r="D129" s="21"/>
      <c r="E129" s="52"/>
      <c r="F129" s="361">
        <v>45328</v>
      </c>
      <c r="G129" s="44" t="s">
        <v>963</v>
      </c>
      <c r="H129" s="709" t="s">
        <v>964</v>
      </c>
      <c r="I129" s="710"/>
      <c r="J129" s="711"/>
      <c r="K129" s="281"/>
      <c r="L129" s="20"/>
      <c r="M129" s="52"/>
      <c r="N129" s="21"/>
      <c r="O129" s="21"/>
      <c r="P129" s="21"/>
      <c r="Q129" s="20"/>
      <c r="R129" s="11"/>
    </row>
    <row r="130" spans="1:18" ht="22.2">
      <c r="A130" s="146"/>
      <c r="B130" s="147"/>
      <c r="C130" s="20"/>
      <c r="D130" s="21"/>
      <c r="E130" s="52"/>
      <c r="F130" s="361">
        <v>45329</v>
      </c>
      <c r="G130" s="35" t="s">
        <v>965</v>
      </c>
      <c r="H130" s="50" t="s">
        <v>966</v>
      </c>
      <c r="I130" s="50"/>
      <c r="J130" s="50"/>
      <c r="K130" s="52" t="s">
        <v>973</v>
      </c>
      <c r="L130" s="20"/>
      <c r="M130" s="52"/>
      <c r="N130" s="21"/>
      <c r="O130" s="21"/>
      <c r="P130" s="21"/>
      <c r="Q130" s="20"/>
      <c r="R130" s="11"/>
    </row>
    <row r="131" spans="1:18" ht="22.2">
      <c r="A131" s="146"/>
      <c r="B131" s="147"/>
      <c r="C131" s="20"/>
      <c r="D131" s="21"/>
      <c r="E131" s="52"/>
      <c r="F131" s="361">
        <v>45344</v>
      </c>
      <c r="G131" s="144" t="s">
        <v>978</v>
      </c>
      <c r="H131" s="705" t="s">
        <v>997</v>
      </c>
      <c r="I131" s="705"/>
      <c r="J131" s="705"/>
      <c r="K131" s="39" t="s">
        <v>926</v>
      </c>
      <c r="L131" s="20"/>
      <c r="M131" s="52"/>
      <c r="N131" s="21"/>
      <c r="O131" s="21"/>
      <c r="P131" s="21"/>
      <c r="Q131" s="20"/>
      <c r="R131" s="11"/>
    </row>
    <row r="132" spans="1:18" ht="22.2">
      <c r="A132" s="146"/>
      <c r="B132" s="147"/>
      <c r="C132" s="20"/>
      <c r="D132" s="21"/>
      <c r="E132" s="52"/>
      <c r="F132" s="361">
        <v>45347</v>
      </c>
      <c r="G132" s="35" t="s">
        <v>1017</v>
      </c>
      <c r="H132" s="737" t="s">
        <v>1018</v>
      </c>
      <c r="I132" s="738"/>
      <c r="J132" s="739"/>
      <c r="K132" s="348" t="s">
        <v>928</v>
      </c>
      <c r="L132" s="20"/>
      <c r="M132" s="52"/>
      <c r="N132" s="21"/>
      <c r="O132" s="21"/>
      <c r="P132" s="21"/>
      <c r="Q132" s="20"/>
      <c r="R132" s="11"/>
    </row>
    <row r="133" spans="1:18" ht="22.2">
      <c r="A133" s="146"/>
      <c r="B133" s="147"/>
      <c r="C133" s="20"/>
      <c r="D133" s="21"/>
      <c r="E133" s="52"/>
      <c r="F133" s="481">
        <v>45358</v>
      </c>
      <c r="G133" s="29" t="s">
        <v>1022</v>
      </c>
      <c r="H133" s="740" t="s">
        <v>1023</v>
      </c>
      <c r="I133" s="741"/>
      <c r="J133" s="742"/>
      <c r="K133" s="79" t="s">
        <v>1024</v>
      </c>
      <c r="L133" s="20"/>
      <c r="M133" s="52"/>
      <c r="N133" s="21"/>
      <c r="O133" s="21"/>
      <c r="P133" s="21"/>
      <c r="Q133" s="20"/>
      <c r="R133" s="11"/>
    </row>
    <row r="134" spans="1:18" ht="22.2">
      <c r="A134" s="146"/>
      <c r="B134" s="147"/>
      <c r="C134" s="20"/>
      <c r="D134" s="21"/>
      <c r="E134" s="52"/>
      <c r="F134" s="461">
        <v>45359</v>
      </c>
      <c r="G134" s="460" t="s">
        <v>1019</v>
      </c>
      <c r="H134" s="743" t="s">
        <v>1020</v>
      </c>
      <c r="I134" s="744"/>
      <c r="J134" s="745"/>
      <c r="K134" s="460" t="s">
        <v>1021</v>
      </c>
      <c r="L134" s="90"/>
      <c r="M134" s="19"/>
      <c r="N134" s="50"/>
      <c r="O134" s="50"/>
      <c r="P134" s="50"/>
      <c r="Q134" s="20"/>
      <c r="R134" s="11"/>
    </row>
    <row r="135" spans="1:18" ht="22.2">
      <c r="A135" s="133"/>
      <c r="B135" s="134"/>
      <c r="C135" s="20"/>
      <c r="D135" s="21"/>
      <c r="E135" s="52"/>
      <c r="F135" s="361">
        <v>45362</v>
      </c>
      <c r="G135" s="52" t="s">
        <v>1025</v>
      </c>
      <c r="H135" s="707" t="s">
        <v>1026</v>
      </c>
      <c r="I135" s="715"/>
      <c r="J135" s="708"/>
      <c r="K135" s="52" t="s">
        <v>1034</v>
      </c>
      <c r="L135" s="20"/>
      <c r="M135" s="52"/>
      <c r="N135" s="21"/>
      <c r="O135" s="21"/>
      <c r="P135" s="21"/>
      <c r="Q135" s="20"/>
      <c r="R135" s="11"/>
    </row>
    <row r="136" spans="1:18" ht="22.2">
      <c r="A136" s="133"/>
      <c r="B136" s="134"/>
      <c r="C136" s="20"/>
      <c r="D136" s="21"/>
      <c r="E136" s="52"/>
      <c r="F136" s="481">
        <v>45365</v>
      </c>
      <c r="G136" s="51" t="s">
        <v>25</v>
      </c>
      <c r="H136" s="740" t="s">
        <v>1028</v>
      </c>
      <c r="I136" s="741"/>
      <c r="J136" s="742"/>
      <c r="K136" s="79" t="s">
        <v>672</v>
      </c>
      <c r="L136" s="20"/>
      <c r="M136" s="52"/>
      <c r="N136" s="21"/>
      <c r="O136" s="21"/>
      <c r="P136" s="21"/>
      <c r="Q136" s="20"/>
      <c r="R136" s="11"/>
    </row>
    <row r="137" spans="1:18" ht="22.2">
      <c r="A137" s="133"/>
      <c r="B137" s="134"/>
      <c r="C137" s="20"/>
      <c r="D137" s="21"/>
      <c r="E137" s="52"/>
      <c r="F137" s="481">
        <v>45369</v>
      </c>
      <c r="G137" s="52" t="s">
        <v>1031</v>
      </c>
      <c r="H137" s="740" t="s">
        <v>1032</v>
      </c>
      <c r="I137" s="741"/>
      <c r="J137" s="742"/>
      <c r="K137" s="79" t="s">
        <v>672</v>
      </c>
      <c r="L137" s="20"/>
      <c r="M137" s="52"/>
      <c r="N137" s="21"/>
      <c r="O137" s="21"/>
      <c r="P137" s="21"/>
      <c r="Q137" s="20"/>
      <c r="R137" s="11"/>
    </row>
    <row r="138" spans="1:18" ht="22.2">
      <c r="A138" s="133"/>
      <c r="B138" s="134"/>
      <c r="C138" s="20"/>
      <c r="D138" s="21"/>
      <c r="E138" s="52"/>
      <c r="F138" s="416">
        <v>45378</v>
      </c>
      <c r="G138" s="35" t="s">
        <v>33</v>
      </c>
      <c r="H138" s="380" t="s">
        <v>606</v>
      </c>
      <c r="I138" s="380"/>
      <c r="J138" s="380"/>
      <c r="K138" s="381" t="s">
        <v>931</v>
      </c>
      <c r="L138" s="20"/>
      <c r="M138" s="52"/>
      <c r="N138" s="21"/>
      <c r="O138" s="21"/>
      <c r="P138" s="21"/>
      <c r="Q138" s="20"/>
      <c r="R138" s="11"/>
    </row>
    <row r="139" spans="1:18" ht="22.2">
      <c r="A139" s="133"/>
      <c r="B139" s="134"/>
      <c r="C139" s="20"/>
      <c r="D139" s="21"/>
      <c r="E139" s="52"/>
      <c r="F139" s="361">
        <v>45380</v>
      </c>
      <c r="G139" s="52" t="s">
        <v>1038</v>
      </c>
      <c r="H139" s="705" t="s">
        <v>1039</v>
      </c>
      <c r="I139" s="705"/>
      <c r="J139" s="705"/>
      <c r="K139" s="39" t="s">
        <v>926</v>
      </c>
      <c r="L139" s="20"/>
      <c r="M139" s="52"/>
      <c r="N139" s="21"/>
      <c r="O139" s="21"/>
      <c r="P139" s="21"/>
      <c r="Q139" s="20"/>
      <c r="R139" s="11"/>
    </row>
    <row r="140" spans="1:18" ht="22.2">
      <c r="A140" s="133"/>
      <c r="B140" s="134"/>
      <c r="C140" s="20"/>
      <c r="D140" s="21"/>
      <c r="E140" s="52"/>
      <c r="F140" s="90"/>
      <c r="G140" s="52"/>
      <c r="H140" s="21"/>
      <c r="I140" s="21"/>
      <c r="J140" s="21"/>
      <c r="K140" s="52"/>
      <c r="L140" s="20"/>
      <c r="M140" s="52"/>
      <c r="N140" s="21"/>
      <c r="O140" s="21"/>
      <c r="P140" s="21"/>
      <c r="Q140" s="20"/>
      <c r="R140" s="11"/>
    </row>
    <row r="141" spans="1:18" ht="22.2">
      <c r="A141" s="133"/>
      <c r="B141" s="155"/>
      <c r="C141" s="20"/>
      <c r="D141" s="21"/>
      <c r="E141" s="52"/>
      <c r="F141" s="90"/>
      <c r="G141" s="52"/>
      <c r="H141" s="21"/>
      <c r="I141" s="21"/>
      <c r="J141" s="21"/>
      <c r="K141" s="52"/>
      <c r="L141" s="20"/>
      <c r="M141" s="52"/>
      <c r="N141" s="21"/>
      <c r="O141" s="21"/>
      <c r="P141" s="21"/>
      <c r="Q141" s="20"/>
      <c r="R141" s="11"/>
    </row>
    <row r="142" spans="1:18" ht="22.8" thickBot="1">
      <c r="A142" s="156"/>
      <c r="B142" s="157"/>
      <c r="C142" s="158"/>
      <c r="D142" s="159"/>
      <c r="E142" s="160"/>
      <c r="F142" s="158"/>
      <c r="G142" s="166"/>
      <c r="H142" s="159"/>
      <c r="I142" s="159"/>
      <c r="J142" s="159"/>
      <c r="K142" s="160"/>
      <c r="L142" s="162"/>
      <c r="M142" s="372"/>
      <c r="N142" s="163"/>
      <c r="O142" s="163"/>
      <c r="P142" s="163"/>
      <c r="Q142" s="162"/>
      <c r="R142" s="11"/>
    </row>
    <row r="143" spans="1:18" ht="22.2">
      <c r="A143" s="134"/>
      <c r="B143" s="165"/>
      <c r="C143" s="20"/>
      <c r="D143" s="21"/>
      <c r="E143" s="52"/>
      <c r="F143" s="52"/>
      <c r="G143" s="21"/>
      <c r="H143" s="20"/>
      <c r="I143" s="21"/>
      <c r="J143" s="21"/>
      <c r="K143" s="52"/>
      <c r="L143" s="49"/>
      <c r="M143" s="21"/>
      <c r="N143" s="20"/>
      <c r="O143" s="21"/>
      <c r="P143" s="21"/>
      <c r="Q143" s="21"/>
      <c r="R143" s="11"/>
    </row>
    <row r="144" spans="1:18" ht="22.2">
      <c r="A144" s="134"/>
      <c r="B144" s="165"/>
      <c r="C144" s="20"/>
      <c r="D144" s="21"/>
      <c r="E144" s="52"/>
      <c r="F144" s="52"/>
      <c r="G144" s="21"/>
      <c r="H144" s="20"/>
      <c r="I144" s="21"/>
      <c r="J144" s="21"/>
      <c r="K144" s="52"/>
      <c r="L144" s="49"/>
      <c r="M144" s="21"/>
      <c r="N144" s="20"/>
      <c r="O144" s="21"/>
      <c r="P144" s="21"/>
      <c r="Q144" s="21"/>
      <c r="R144" s="11"/>
    </row>
    <row r="145" spans="1:18" ht="22.2">
      <c r="A145" s="134"/>
      <c r="B145" s="165"/>
      <c r="C145" s="20"/>
      <c r="D145" s="21"/>
      <c r="E145" s="52"/>
      <c r="F145" s="52"/>
      <c r="G145" s="21"/>
      <c r="H145" s="20"/>
      <c r="I145" s="21"/>
      <c r="J145" s="21"/>
      <c r="K145" s="52"/>
      <c r="L145" s="49"/>
      <c r="M145" s="21"/>
      <c r="N145" s="20"/>
      <c r="O145" s="21"/>
      <c r="P145" s="21"/>
      <c r="Q145" s="21"/>
      <c r="R145" s="11"/>
    </row>
    <row r="146" spans="1:18" ht="22.2">
      <c r="A146" s="134"/>
      <c r="B146" s="165"/>
      <c r="C146" s="20"/>
      <c r="D146" s="21"/>
      <c r="E146" s="52"/>
      <c r="F146" s="52"/>
      <c r="G146" s="21"/>
      <c r="H146" s="20"/>
      <c r="I146" s="21"/>
      <c r="J146" s="21"/>
      <c r="K146" s="52"/>
      <c r="L146" s="49"/>
      <c r="M146" s="21"/>
      <c r="N146" s="20"/>
      <c r="O146" s="21"/>
      <c r="P146" s="21"/>
      <c r="Q146" s="21"/>
      <c r="R146" s="11"/>
    </row>
    <row r="147" spans="1:18" ht="22.2">
      <c r="A147" s="134"/>
      <c r="B147" s="165"/>
      <c r="C147" s="20"/>
      <c r="D147" s="21"/>
      <c r="E147" s="52"/>
      <c r="F147" s="52"/>
      <c r="G147" s="21"/>
      <c r="H147" s="20"/>
      <c r="I147" s="21"/>
      <c r="J147" s="21"/>
      <c r="K147" s="52"/>
      <c r="L147" s="49"/>
      <c r="M147" s="21"/>
      <c r="N147" s="20"/>
      <c r="O147" s="21"/>
      <c r="P147" s="21"/>
      <c r="Q147" s="21"/>
      <c r="R147" s="11"/>
    </row>
    <row r="148" spans="1:18" ht="22.2">
      <c r="A148" s="134"/>
      <c r="B148" s="165"/>
      <c r="C148" s="20"/>
      <c r="D148" s="21"/>
      <c r="E148" s="52"/>
      <c r="F148" s="52"/>
      <c r="G148" s="21"/>
      <c r="H148" s="20"/>
      <c r="I148" s="21"/>
      <c r="J148" s="21"/>
      <c r="K148" s="52"/>
      <c r="L148" s="49"/>
      <c r="M148" s="21"/>
      <c r="N148" s="20"/>
      <c r="O148" s="21"/>
      <c r="P148" s="21"/>
      <c r="Q148" s="21"/>
      <c r="R148" s="11"/>
    </row>
    <row r="149" spans="1:18" ht="22.2">
      <c r="A149" s="134"/>
      <c r="B149" s="165"/>
      <c r="C149" s="20"/>
      <c r="D149" s="21"/>
      <c r="E149" s="52"/>
      <c r="F149" s="52"/>
      <c r="G149" s="21"/>
      <c r="H149" s="20"/>
      <c r="I149" s="21"/>
      <c r="J149" s="21"/>
      <c r="K149" s="52"/>
      <c r="L149" s="49"/>
      <c r="M149" s="21"/>
      <c r="N149" s="20"/>
      <c r="O149" s="21"/>
      <c r="P149" s="21"/>
      <c r="Q149" s="21"/>
      <c r="R149" s="11"/>
    </row>
    <row r="150" spans="1:18" ht="22.2">
      <c r="A150" s="134"/>
      <c r="B150" s="165"/>
      <c r="C150" s="20"/>
      <c r="D150" s="21"/>
      <c r="E150" s="52"/>
      <c r="F150" s="52"/>
      <c r="G150" s="21"/>
      <c r="H150" s="20"/>
      <c r="I150" s="21"/>
      <c r="J150" s="21"/>
      <c r="K150" s="52"/>
      <c r="L150" s="49"/>
      <c r="M150" s="21"/>
      <c r="N150" s="20"/>
      <c r="O150" s="21"/>
      <c r="P150" s="21"/>
      <c r="Q150" s="21"/>
      <c r="R150" s="11"/>
    </row>
    <row r="151" spans="1:18" ht="22.2">
      <c r="A151" s="134"/>
      <c r="B151" s="165"/>
      <c r="C151" s="20"/>
      <c r="D151" s="21"/>
      <c r="E151" s="52"/>
      <c r="F151" s="52"/>
      <c r="G151" s="21"/>
      <c r="H151" s="20"/>
      <c r="I151" s="21"/>
      <c r="J151" s="21"/>
      <c r="K151" s="52"/>
      <c r="L151" s="49"/>
      <c r="M151" s="21"/>
      <c r="N151" s="20"/>
      <c r="O151" s="21"/>
      <c r="P151" s="21"/>
      <c r="Q151" s="49"/>
    </row>
    <row r="152" spans="1:18" ht="22.2">
      <c r="A152" s="134"/>
      <c r="B152" s="165"/>
      <c r="C152" s="20"/>
      <c r="D152" s="21"/>
      <c r="E152" s="52"/>
      <c r="F152" s="52"/>
      <c r="G152" s="21"/>
      <c r="H152" s="20"/>
      <c r="I152" s="21"/>
      <c r="J152" s="21"/>
      <c r="K152" s="52"/>
      <c r="L152" s="49"/>
      <c r="M152" s="21"/>
      <c r="N152" s="20"/>
      <c r="O152" s="21"/>
      <c r="P152" s="21"/>
      <c r="Q152" s="49"/>
    </row>
    <row r="153" spans="1:18" ht="22.2">
      <c r="A153" s="134"/>
      <c r="B153" s="165"/>
      <c r="C153" s="20"/>
      <c r="D153" s="21"/>
      <c r="E153" s="52"/>
      <c r="F153" s="52"/>
      <c r="G153" s="21"/>
      <c r="H153" s="20"/>
      <c r="I153" s="21"/>
      <c r="J153" s="21"/>
      <c r="K153" s="52"/>
      <c r="L153" s="49"/>
      <c r="M153" s="21"/>
      <c r="N153" s="20"/>
      <c r="O153" s="21"/>
      <c r="P153" s="21"/>
      <c r="Q153" s="49"/>
    </row>
    <row r="154" spans="1:18" ht="22.2">
      <c r="A154" s="134"/>
      <c r="B154" s="165"/>
      <c r="C154" s="20"/>
      <c r="D154" s="21"/>
      <c r="E154" s="52"/>
      <c r="F154" s="52"/>
      <c r="G154" s="21"/>
      <c r="H154" s="20"/>
      <c r="I154" s="21"/>
      <c r="J154" s="21"/>
      <c r="K154" s="52"/>
      <c r="L154" s="49"/>
      <c r="M154" s="21"/>
      <c r="N154" s="20"/>
      <c r="O154" s="21"/>
      <c r="P154" s="21"/>
      <c r="Q154" s="49"/>
    </row>
    <row r="155" spans="1:18" ht="22.2">
      <c r="A155" s="134"/>
      <c r="B155" s="165"/>
      <c r="C155" s="20"/>
      <c r="D155" s="21"/>
      <c r="E155" s="52"/>
      <c r="F155" s="52"/>
      <c r="G155" s="21"/>
      <c r="H155" s="20"/>
      <c r="I155" s="21"/>
      <c r="J155" s="21"/>
      <c r="K155" s="52"/>
      <c r="L155" s="49"/>
      <c r="M155" s="21"/>
      <c r="N155" s="20"/>
      <c r="O155" s="21"/>
      <c r="P155" s="21"/>
      <c r="Q155" s="49"/>
    </row>
    <row r="156" spans="1:18" ht="22.2">
      <c r="A156" s="134"/>
      <c r="B156" s="165"/>
      <c r="C156" s="20"/>
      <c r="D156" s="21"/>
      <c r="E156" s="52"/>
      <c r="F156" s="52"/>
      <c r="G156" s="21"/>
      <c r="H156" s="20"/>
      <c r="I156" s="21"/>
      <c r="J156" s="21"/>
      <c r="K156" s="52"/>
      <c r="L156" s="49"/>
      <c r="M156" s="21"/>
      <c r="N156" s="20"/>
      <c r="O156" s="21"/>
      <c r="P156" s="21"/>
      <c r="Q156" s="49"/>
    </row>
    <row r="157" spans="1:18" ht="22.2">
      <c r="A157" s="134"/>
      <c r="B157" s="165"/>
      <c r="C157" s="20"/>
      <c r="D157" s="21"/>
      <c r="E157" s="52"/>
      <c r="F157" s="52"/>
      <c r="G157" s="21"/>
      <c r="H157" s="20"/>
      <c r="I157" s="21"/>
      <c r="J157" s="21"/>
      <c r="K157" s="52"/>
      <c r="L157" s="49"/>
      <c r="M157" s="21"/>
      <c r="N157" s="20"/>
      <c r="O157" s="21"/>
      <c r="P157" s="21"/>
      <c r="Q157" s="49"/>
    </row>
    <row r="158" spans="1:18" ht="22.2">
      <c r="A158" s="134"/>
      <c r="B158" s="165"/>
      <c r="C158" s="20"/>
      <c r="D158" s="21"/>
      <c r="E158" s="52"/>
      <c r="F158" s="52"/>
      <c r="G158" s="21"/>
      <c r="H158" s="20"/>
      <c r="I158" s="21"/>
      <c r="J158" s="21"/>
      <c r="K158" s="52"/>
      <c r="L158" s="49"/>
      <c r="M158" s="21"/>
      <c r="N158" s="20"/>
      <c r="O158" s="21"/>
      <c r="P158" s="21"/>
      <c r="Q158" s="49"/>
    </row>
    <row r="159" spans="1:18" ht="22.2">
      <c r="A159" s="134"/>
      <c r="B159" s="165"/>
      <c r="C159" s="20"/>
      <c r="D159" s="21"/>
      <c r="E159" s="52"/>
      <c r="F159" s="52"/>
      <c r="G159" s="21"/>
      <c r="H159" s="20"/>
      <c r="I159" s="21"/>
      <c r="J159" s="21"/>
      <c r="K159" s="52"/>
      <c r="L159" s="49"/>
      <c r="M159" s="21"/>
      <c r="N159" s="20"/>
      <c r="O159" s="21"/>
      <c r="P159" s="21"/>
      <c r="Q159" s="49"/>
    </row>
    <row r="160" spans="1:18" ht="22.2">
      <c r="A160" s="134"/>
      <c r="B160" s="165"/>
      <c r="C160" s="20"/>
      <c r="D160" s="21"/>
      <c r="E160" s="52"/>
      <c r="F160" s="52"/>
      <c r="G160" s="21"/>
      <c r="H160" s="20"/>
      <c r="I160" s="21"/>
      <c r="J160" s="21"/>
      <c r="K160" s="52"/>
      <c r="L160" s="49"/>
      <c r="M160" s="21"/>
      <c r="N160" s="20"/>
      <c r="O160" s="21"/>
      <c r="P160" s="21"/>
      <c r="Q160" s="49"/>
    </row>
    <row r="161" spans="1:17" ht="22.2">
      <c r="A161" s="134"/>
      <c r="B161" s="165"/>
      <c r="C161" s="20"/>
      <c r="D161" s="21"/>
      <c r="E161" s="52"/>
      <c r="F161" s="52"/>
      <c r="G161" s="21"/>
      <c r="H161" s="20"/>
      <c r="I161" s="21"/>
      <c r="J161" s="21"/>
      <c r="K161" s="52"/>
      <c r="L161" s="49"/>
      <c r="M161" s="21"/>
      <c r="N161" s="20"/>
      <c r="O161" s="21"/>
      <c r="P161" s="21"/>
      <c r="Q161" s="49"/>
    </row>
    <row r="162" spans="1:17" ht="22.2">
      <c r="A162" s="134"/>
      <c r="B162" s="165"/>
      <c r="C162" s="20"/>
      <c r="D162" s="21"/>
      <c r="E162" s="52"/>
      <c r="F162" s="52"/>
      <c r="G162" s="21"/>
      <c r="H162" s="20"/>
      <c r="I162" s="21"/>
      <c r="J162" s="21"/>
      <c r="K162" s="52"/>
      <c r="L162" s="49"/>
      <c r="M162" s="21"/>
      <c r="N162" s="20"/>
      <c r="O162" s="21"/>
      <c r="P162" s="21"/>
      <c r="Q162" s="49"/>
    </row>
    <row r="163" spans="1:17" ht="22.2">
      <c r="A163" s="134"/>
      <c r="B163" s="165"/>
      <c r="C163" s="20"/>
      <c r="D163" s="21"/>
      <c r="E163" s="52"/>
      <c r="F163" s="52"/>
      <c r="G163" s="21"/>
      <c r="H163" s="20"/>
      <c r="I163" s="21"/>
      <c r="J163" s="21"/>
      <c r="K163" s="52"/>
      <c r="L163" s="49"/>
      <c r="M163" s="21"/>
      <c r="N163" s="20"/>
      <c r="O163" s="21"/>
      <c r="P163" s="21"/>
      <c r="Q163" s="49"/>
    </row>
    <row r="164" spans="1:17" ht="22.2">
      <c r="A164" s="134"/>
      <c r="B164" s="165"/>
      <c r="C164" s="20"/>
      <c r="D164" s="21"/>
      <c r="E164" s="52"/>
      <c r="F164" s="52"/>
      <c r="G164" s="21"/>
      <c r="H164" s="20"/>
      <c r="I164" s="21"/>
      <c r="J164" s="21"/>
      <c r="K164" s="52"/>
      <c r="L164" s="49"/>
      <c r="M164" s="21"/>
      <c r="N164" s="20"/>
      <c r="O164" s="21"/>
      <c r="P164" s="21"/>
      <c r="Q164" s="49"/>
    </row>
    <row r="165" spans="1:17" ht="22.2">
      <c r="A165" s="134"/>
      <c r="B165" s="165"/>
      <c r="C165" s="20"/>
      <c r="D165" s="21"/>
      <c r="E165" s="52"/>
      <c r="F165" s="52"/>
      <c r="G165" s="21"/>
      <c r="H165" s="20"/>
      <c r="I165" s="21"/>
      <c r="J165" s="21"/>
      <c r="K165" s="52"/>
      <c r="L165" s="49"/>
      <c r="M165" s="21"/>
      <c r="N165" s="20"/>
      <c r="O165" s="21"/>
      <c r="P165" s="21"/>
      <c r="Q165" s="49"/>
    </row>
    <row r="166" spans="1:17" ht="22.2">
      <c r="A166" s="134"/>
      <c r="B166" s="165"/>
      <c r="C166" s="20"/>
      <c r="D166" s="21"/>
      <c r="E166" s="52"/>
      <c r="F166" s="52"/>
      <c r="G166" s="21"/>
      <c r="H166" s="20"/>
      <c r="I166" s="21"/>
      <c r="J166" s="21"/>
      <c r="K166" s="52"/>
      <c r="L166" s="49"/>
      <c r="M166" s="21"/>
      <c r="N166" s="20"/>
      <c r="O166" s="21"/>
      <c r="P166" s="21"/>
      <c r="Q166" s="49"/>
    </row>
    <row r="167" spans="1:17" ht="22.2">
      <c r="A167" s="134"/>
      <c r="B167" s="165"/>
      <c r="C167" s="20"/>
      <c r="D167" s="21"/>
      <c r="E167" s="52"/>
      <c r="F167" s="52"/>
      <c r="G167" s="21"/>
      <c r="H167" s="20"/>
      <c r="I167" s="21"/>
      <c r="J167" s="21"/>
      <c r="K167" s="52"/>
      <c r="L167" s="49"/>
      <c r="M167" s="21"/>
      <c r="N167" s="20"/>
      <c r="O167" s="21"/>
      <c r="P167" s="21"/>
      <c r="Q167" s="49"/>
    </row>
    <row r="168" spans="1:17" ht="22.2">
      <c r="A168" s="134"/>
      <c r="B168" s="165"/>
      <c r="C168" s="20"/>
      <c r="D168" s="21"/>
      <c r="E168" s="52"/>
      <c r="F168" s="52"/>
      <c r="G168" s="21"/>
      <c r="H168" s="20"/>
      <c r="I168" s="21"/>
      <c r="J168" s="21"/>
      <c r="K168" s="52"/>
      <c r="L168" s="49"/>
      <c r="M168" s="21"/>
      <c r="N168" s="20"/>
      <c r="O168" s="21"/>
      <c r="P168" s="21"/>
      <c r="Q168" s="49"/>
    </row>
    <row r="169" spans="1:17" ht="22.2">
      <c r="A169" s="134"/>
      <c r="B169" s="165"/>
      <c r="C169" s="20"/>
      <c r="D169" s="21"/>
      <c r="E169" s="52"/>
      <c r="F169" s="52"/>
      <c r="G169" s="21"/>
      <c r="H169" s="20"/>
      <c r="I169" s="21"/>
      <c r="J169" s="21"/>
      <c r="K169" s="52"/>
      <c r="L169" s="49"/>
      <c r="M169" s="21"/>
      <c r="N169" s="20"/>
      <c r="O169" s="21"/>
      <c r="P169" s="21"/>
      <c r="Q169" s="49"/>
    </row>
    <row r="170" spans="1:17" ht="22.2">
      <c r="A170" s="134"/>
      <c r="B170" s="165"/>
      <c r="C170" s="20"/>
      <c r="D170" s="21"/>
      <c r="E170" s="52"/>
      <c r="F170" s="52"/>
      <c r="G170" s="21"/>
      <c r="H170" s="20"/>
      <c r="I170" s="21"/>
      <c r="J170" s="21"/>
      <c r="K170" s="52"/>
      <c r="L170" s="49"/>
      <c r="M170" s="21"/>
      <c r="N170" s="20"/>
      <c r="O170" s="21"/>
      <c r="P170" s="21"/>
      <c r="Q170" s="49"/>
    </row>
    <row r="171" spans="1:17" ht="22.2">
      <c r="A171" s="134"/>
      <c r="B171" s="165"/>
      <c r="C171" s="20"/>
      <c r="D171" s="21"/>
      <c r="E171" s="52"/>
      <c r="F171" s="52"/>
      <c r="G171" s="21"/>
      <c r="H171" s="20"/>
      <c r="I171" s="21"/>
      <c r="J171" s="21"/>
      <c r="K171" s="52"/>
      <c r="L171" s="49"/>
      <c r="M171" s="21"/>
      <c r="N171" s="20"/>
      <c r="O171" s="21"/>
      <c r="P171" s="21"/>
      <c r="Q171" s="49"/>
    </row>
    <row r="172" spans="1:17" ht="22.2">
      <c r="A172" s="134"/>
      <c r="B172" s="165"/>
      <c r="C172" s="20"/>
      <c r="D172" s="21"/>
      <c r="E172" s="52"/>
      <c r="F172" s="52"/>
      <c r="G172" s="21"/>
      <c r="H172" s="20"/>
      <c r="I172" s="21"/>
      <c r="J172" s="21"/>
      <c r="K172" s="52"/>
      <c r="L172" s="49"/>
      <c r="M172" s="21"/>
      <c r="N172" s="20"/>
      <c r="O172" s="21"/>
      <c r="P172" s="21"/>
      <c r="Q172" s="49"/>
    </row>
    <row r="173" spans="1:17" ht="22.2">
      <c r="A173" s="134"/>
      <c r="B173" s="165"/>
      <c r="C173" s="20"/>
      <c r="D173" s="21"/>
      <c r="E173" s="52"/>
      <c r="F173" s="52"/>
      <c r="G173" s="21"/>
      <c r="H173" s="20"/>
      <c r="I173" s="21"/>
      <c r="J173" s="21"/>
      <c r="K173" s="52"/>
      <c r="L173" s="49"/>
      <c r="M173" s="21"/>
      <c r="N173" s="20"/>
      <c r="O173" s="21"/>
      <c r="P173" s="21"/>
      <c r="Q173" s="49"/>
    </row>
    <row r="174" spans="1:17" ht="22.2">
      <c r="A174" s="134"/>
      <c r="B174" s="165"/>
      <c r="C174" s="20"/>
      <c r="D174" s="21"/>
      <c r="E174" s="52"/>
      <c r="F174" s="52"/>
      <c r="G174" s="21"/>
      <c r="H174" s="20"/>
      <c r="I174" s="21"/>
      <c r="J174" s="21"/>
      <c r="K174" s="52"/>
      <c r="L174" s="49"/>
      <c r="M174" s="21"/>
      <c r="N174" s="20"/>
      <c r="O174" s="21"/>
      <c r="P174" s="21"/>
      <c r="Q174" s="49"/>
    </row>
    <row r="175" spans="1:17" ht="22.2">
      <c r="A175" s="134"/>
      <c r="B175" s="165"/>
      <c r="C175" s="20"/>
      <c r="D175" s="21"/>
      <c r="E175" s="52"/>
      <c r="F175" s="52"/>
      <c r="G175" s="21"/>
      <c r="H175" s="20"/>
      <c r="I175" s="21"/>
      <c r="J175" s="21"/>
      <c r="K175" s="52"/>
      <c r="L175" s="49"/>
      <c r="M175" s="21"/>
      <c r="N175" s="20"/>
      <c r="O175" s="21"/>
      <c r="P175" s="21"/>
      <c r="Q175" s="49"/>
    </row>
    <row r="176" spans="1:17" ht="22.2">
      <c r="A176" s="134"/>
      <c r="B176" s="165"/>
      <c r="C176" s="20"/>
      <c r="D176" s="21"/>
      <c r="E176" s="52"/>
      <c r="F176" s="52"/>
      <c r="G176" s="21"/>
      <c r="H176" s="20"/>
      <c r="I176" s="21"/>
      <c r="J176" s="21"/>
      <c r="K176" s="52"/>
      <c r="L176" s="49"/>
      <c r="M176" s="21"/>
      <c r="N176" s="20"/>
      <c r="O176" s="21"/>
      <c r="P176" s="21"/>
      <c r="Q176" s="49"/>
    </row>
    <row r="177" spans="1:17" ht="22.2">
      <c r="A177" s="134"/>
      <c r="B177" s="165"/>
      <c r="C177" s="20"/>
      <c r="D177" s="21"/>
      <c r="E177" s="52"/>
      <c r="F177" s="52"/>
      <c r="G177" s="21"/>
      <c r="H177" s="20"/>
      <c r="I177" s="21"/>
      <c r="J177" s="21"/>
      <c r="K177" s="52"/>
      <c r="L177" s="49"/>
      <c r="M177" s="21"/>
      <c r="N177" s="20"/>
      <c r="O177" s="21"/>
      <c r="P177" s="21"/>
      <c r="Q177" s="49"/>
    </row>
    <row r="178" spans="1:17" ht="22.2">
      <c r="A178" s="134"/>
      <c r="B178" s="165"/>
      <c r="C178" s="20"/>
      <c r="D178" s="21"/>
      <c r="E178" s="52"/>
      <c r="F178" s="52"/>
      <c r="G178" s="21"/>
      <c r="H178" s="20"/>
      <c r="I178" s="21"/>
      <c r="J178" s="21"/>
      <c r="K178" s="52"/>
      <c r="L178" s="49"/>
      <c r="M178" s="21"/>
      <c r="N178" s="20"/>
      <c r="O178" s="21"/>
      <c r="P178" s="21"/>
      <c r="Q178" s="49"/>
    </row>
    <row r="179" spans="1:17" ht="22.2">
      <c r="A179" s="134"/>
      <c r="B179" s="165"/>
      <c r="C179" s="20"/>
      <c r="D179" s="21"/>
      <c r="E179" s="52"/>
      <c r="F179" s="52"/>
      <c r="G179" s="21"/>
      <c r="H179" s="20"/>
      <c r="I179" s="21"/>
      <c r="J179" s="21"/>
      <c r="K179" s="166"/>
      <c r="L179" s="49"/>
      <c r="M179" s="21"/>
      <c r="N179" s="20"/>
      <c r="O179" s="21"/>
      <c r="P179" s="21"/>
      <c r="Q179" s="49"/>
    </row>
    <row r="180" spans="1:17" ht="22.2">
      <c r="A180" s="134"/>
      <c r="B180" s="165"/>
      <c r="C180" s="20"/>
      <c r="D180" s="21"/>
      <c r="E180" s="52"/>
      <c r="F180" s="52"/>
      <c r="G180" s="21"/>
      <c r="H180" s="20"/>
      <c r="I180" s="21"/>
      <c r="J180" s="21"/>
      <c r="K180" s="52"/>
      <c r="L180" s="49"/>
      <c r="M180" s="21"/>
      <c r="N180" s="20"/>
      <c r="O180" s="21"/>
      <c r="P180" s="21"/>
      <c r="Q180" s="49"/>
    </row>
    <row r="181" spans="1:17" ht="22.2">
      <c r="A181" s="134"/>
      <c r="B181" s="165"/>
      <c r="C181" s="20"/>
      <c r="D181" s="21"/>
      <c r="E181" s="52"/>
      <c r="F181" s="52"/>
      <c r="G181" s="21"/>
      <c r="H181" s="20"/>
      <c r="I181" s="21"/>
      <c r="J181" s="21"/>
      <c r="K181" s="52"/>
      <c r="L181" s="49"/>
      <c r="M181" s="21"/>
      <c r="N181" s="20"/>
      <c r="O181" s="21"/>
      <c r="P181" s="21"/>
      <c r="Q181" s="49"/>
    </row>
    <row r="182" spans="1:17" ht="22.2">
      <c r="A182" s="134"/>
      <c r="B182" s="165"/>
      <c r="C182" s="20"/>
      <c r="D182" s="21"/>
      <c r="E182" s="52"/>
      <c r="F182" s="52"/>
      <c r="G182" s="21"/>
      <c r="H182" s="20"/>
      <c r="I182" s="21"/>
      <c r="J182" s="21"/>
      <c r="K182" s="52"/>
      <c r="L182" s="49"/>
      <c r="M182" s="21"/>
      <c r="N182" s="20"/>
      <c r="O182" s="21"/>
      <c r="P182" s="21"/>
      <c r="Q182" s="49"/>
    </row>
    <row r="183" spans="1:17" ht="22.2">
      <c r="A183" s="134"/>
      <c r="B183" s="165"/>
      <c r="C183" s="20"/>
      <c r="D183" s="21"/>
      <c r="E183" s="52"/>
      <c r="F183" s="52"/>
      <c r="G183" s="21"/>
      <c r="H183" s="20"/>
      <c r="I183" s="21"/>
      <c r="J183" s="21"/>
      <c r="K183" s="52"/>
      <c r="L183" s="49"/>
      <c r="M183" s="21"/>
      <c r="N183" s="20"/>
      <c r="O183" s="21"/>
      <c r="P183" s="21"/>
      <c r="Q183" s="49"/>
    </row>
    <row r="184" spans="1:17" ht="22.2">
      <c r="A184" s="134"/>
      <c r="B184" s="165"/>
      <c r="C184" s="20"/>
      <c r="D184" s="21"/>
      <c r="E184" s="52"/>
      <c r="F184" s="52"/>
      <c r="G184" s="21"/>
      <c r="H184" s="20"/>
      <c r="I184" s="21"/>
      <c r="J184" s="21"/>
      <c r="K184" s="52"/>
      <c r="L184" s="49"/>
      <c r="M184" s="21"/>
      <c r="N184" s="20"/>
      <c r="O184" s="21"/>
      <c r="P184" s="21"/>
      <c r="Q184" s="49"/>
    </row>
    <row r="185" spans="1:17" ht="22.2">
      <c r="A185" s="134"/>
      <c r="B185" s="165"/>
      <c r="C185" s="20"/>
      <c r="D185" s="21"/>
      <c r="E185" s="52"/>
      <c r="F185" s="52"/>
      <c r="G185" s="21"/>
      <c r="H185" s="20"/>
      <c r="I185" s="21"/>
      <c r="J185" s="21"/>
      <c r="K185" s="52"/>
      <c r="L185" s="49"/>
      <c r="M185" s="21"/>
      <c r="N185" s="20"/>
      <c r="O185" s="21"/>
      <c r="P185" s="21"/>
      <c r="Q185" s="49"/>
    </row>
    <row r="186" spans="1:17" ht="22.2">
      <c r="A186" s="134"/>
      <c r="B186" s="165"/>
      <c r="C186" s="20"/>
      <c r="D186" s="21"/>
      <c r="E186" s="52"/>
      <c r="F186" s="52"/>
      <c r="G186" s="21"/>
      <c r="H186" s="20"/>
      <c r="I186" s="21"/>
      <c r="J186" s="21"/>
      <c r="K186" s="52"/>
      <c r="L186" s="49"/>
      <c r="M186" s="21"/>
      <c r="N186" s="20"/>
      <c r="O186" s="21"/>
      <c r="P186" s="21"/>
      <c r="Q186" s="49"/>
    </row>
    <row r="187" spans="1:17" ht="22.2">
      <c r="A187" s="134"/>
      <c r="B187" s="165"/>
      <c r="C187" s="20"/>
      <c r="D187" s="21"/>
      <c r="E187" s="52"/>
      <c r="F187" s="52"/>
      <c r="G187" s="21"/>
      <c r="H187" s="20"/>
      <c r="I187" s="21"/>
      <c r="J187" s="21"/>
      <c r="K187" s="52"/>
      <c r="L187" s="49"/>
      <c r="M187" s="21"/>
      <c r="N187" s="20"/>
      <c r="O187" s="21"/>
      <c r="P187" s="21"/>
      <c r="Q187" s="49"/>
    </row>
    <row r="188" spans="1:17" ht="22.2">
      <c r="A188" s="134"/>
      <c r="B188" s="165"/>
      <c r="C188" s="20"/>
      <c r="D188" s="21"/>
      <c r="E188" s="52"/>
      <c r="F188" s="52"/>
      <c r="G188" s="21"/>
      <c r="H188" s="20"/>
      <c r="I188" s="21"/>
      <c r="J188" s="21"/>
      <c r="K188" s="52"/>
      <c r="L188" s="49"/>
      <c r="M188" s="21"/>
      <c r="N188" s="20"/>
      <c r="O188" s="21"/>
      <c r="P188" s="21"/>
      <c r="Q188" s="49"/>
    </row>
    <row r="189" spans="1:17" ht="22.2">
      <c r="A189" s="134"/>
      <c r="B189" s="165"/>
      <c r="C189" s="20"/>
      <c r="D189" s="21"/>
      <c r="E189" s="52"/>
      <c r="F189" s="52"/>
      <c r="G189" s="21"/>
      <c r="H189" s="20"/>
      <c r="I189" s="21"/>
      <c r="J189" s="21"/>
      <c r="K189" s="52"/>
      <c r="L189" s="49"/>
      <c r="M189" s="21"/>
      <c r="N189" s="20"/>
      <c r="O189" s="21"/>
      <c r="P189" s="21"/>
      <c r="Q189" s="49"/>
    </row>
    <row r="190" spans="1:17" ht="22.2">
      <c r="A190" s="134"/>
      <c r="B190" s="165"/>
      <c r="C190" s="20"/>
      <c r="D190" s="21"/>
      <c r="E190" s="52"/>
      <c r="F190" s="52"/>
      <c r="G190" s="21"/>
      <c r="H190" s="20"/>
      <c r="I190" s="21"/>
      <c r="J190" s="21"/>
      <c r="K190" s="52"/>
      <c r="L190" s="49"/>
      <c r="M190" s="21"/>
      <c r="N190" s="20"/>
      <c r="O190" s="21"/>
      <c r="P190" s="21"/>
      <c r="Q190" s="49"/>
    </row>
    <row r="191" spans="1:17" ht="22.2">
      <c r="A191" s="134"/>
      <c r="B191" s="165"/>
      <c r="C191" s="20"/>
      <c r="D191" s="21"/>
      <c r="E191" s="52"/>
      <c r="F191" s="52"/>
      <c r="G191" s="21"/>
      <c r="H191" s="20"/>
      <c r="I191" s="21"/>
      <c r="J191" s="21"/>
      <c r="K191" s="52"/>
      <c r="L191" s="49"/>
      <c r="M191" s="21"/>
      <c r="N191" s="20"/>
      <c r="O191" s="21"/>
      <c r="P191" s="21"/>
      <c r="Q191" s="49"/>
    </row>
    <row r="192" spans="1:17" ht="22.2">
      <c r="A192" s="134"/>
      <c r="B192" s="165"/>
      <c r="C192" s="20"/>
      <c r="D192" s="21"/>
      <c r="E192" s="52"/>
      <c r="F192" s="52"/>
      <c r="G192" s="21"/>
      <c r="H192" s="20"/>
      <c r="I192" s="21"/>
      <c r="J192" s="21"/>
      <c r="K192" s="52"/>
      <c r="L192" s="49"/>
      <c r="M192" s="21"/>
      <c r="N192" s="20"/>
      <c r="O192" s="21"/>
      <c r="P192" s="21"/>
      <c r="Q192" s="49"/>
    </row>
    <row r="193" spans="1:17" ht="22.2">
      <c r="A193" s="134"/>
      <c r="B193" s="165"/>
      <c r="C193" s="20"/>
      <c r="D193" s="21"/>
      <c r="E193" s="52"/>
      <c r="F193" s="52"/>
      <c r="G193" s="21"/>
      <c r="H193" s="20"/>
      <c r="I193" s="21"/>
      <c r="J193" s="21"/>
      <c r="K193" s="52"/>
      <c r="L193" s="49"/>
      <c r="M193" s="21"/>
      <c r="N193" s="20"/>
      <c r="O193" s="21"/>
      <c r="P193" s="21"/>
      <c r="Q193" s="49"/>
    </row>
    <row r="194" spans="1:17" ht="22.2">
      <c r="A194" s="134"/>
      <c r="B194" s="165"/>
      <c r="C194" s="20"/>
      <c r="D194" s="21"/>
      <c r="E194" s="52"/>
      <c r="F194" s="52"/>
      <c r="G194" s="21"/>
      <c r="H194" s="20"/>
      <c r="I194" s="21"/>
      <c r="J194" s="21"/>
      <c r="K194" s="52"/>
      <c r="L194" s="49"/>
      <c r="M194" s="21"/>
      <c r="N194" s="20"/>
      <c r="O194" s="21"/>
      <c r="P194" s="21"/>
      <c r="Q194" s="49"/>
    </row>
    <row r="195" spans="1:17" ht="22.2">
      <c r="A195" s="134"/>
      <c r="B195" s="165"/>
      <c r="C195" s="20"/>
      <c r="D195" s="21"/>
      <c r="E195" s="52"/>
      <c r="F195" s="52"/>
      <c r="G195" s="21"/>
      <c r="H195" s="20"/>
      <c r="I195" s="21"/>
      <c r="J195" s="21"/>
      <c r="K195" s="52"/>
      <c r="L195" s="49"/>
      <c r="M195" s="21"/>
      <c r="N195" s="20"/>
      <c r="O195" s="21"/>
      <c r="P195" s="21"/>
      <c r="Q195" s="49"/>
    </row>
    <row r="196" spans="1:17" ht="22.2">
      <c r="A196" s="134"/>
      <c r="B196" s="165"/>
      <c r="C196" s="20"/>
      <c r="D196" s="21"/>
      <c r="E196" s="52"/>
      <c r="F196" s="52"/>
      <c r="G196" s="21"/>
      <c r="H196" s="20"/>
      <c r="I196" s="21"/>
      <c r="J196" s="21"/>
      <c r="K196" s="52"/>
      <c r="L196" s="49"/>
      <c r="M196" s="21"/>
      <c r="N196" s="20"/>
      <c r="O196" s="21"/>
      <c r="P196" s="21"/>
      <c r="Q196" s="49"/>
    </row>
    <row r="197" spans="1:17" ht="22.2">
      <c r="A197" s="134"/>
      <c r="B197" s="165"/>
      <c r="C197" s="20"/>
      <c r="D197" s="21"/>
      <c r="E197" s="52"/>
      <c r="F197" s="52"/>
      <c r="G197" s="21"/>
      <c r="H197" s="20"/>
      <c r="I197" s="21"/>
      <c r="J197" s="21"/>
      <c r="K197" s="52"/>
      <c r="L197" s="49"/>
      <c r="M197" s="21"/>
      <c r="N197" s="20"/>
      <c r="O197" s="21"/>
      <c r="P197" s="21"/>
      <c r="Q197" s="49"/>
    </row>
    <row r="198" spans="1:17" ht="22.2">
      <c r="A198" s="134"/>
      <c r="B198" s="165"/>
      <c r="C198" s="20"/>
      <c r="D198" s="21"/>
      <c r="E198" s="52"/>
      <c r="F198" s="52"/>
      <c r="G198" s="21"/>
      <c r="H198" s="20"/>
      <c r="I198" s="21"/>
      <c r="J198" s="21"/>
      <c r="K198" s="52"/>
      <c r="L198" s="49"/>
      <c r="M198" s="21"/>
      <c r="N198" s="20"/>
      <c r="O198" s="21"/>
      <c r="P198" s="21"/>
      <c r="Q198" s="49"/>
    </row>
    <row r="199" spans="1:17" ht="22.2">
      <c r="A199" s="134"/>
      <c r="B199" s="165"/>
      <c r="C199" s="20"/>
      <c r="D199" s="21"/>
      <c r="E199" s="52"/>
      <c r="F199" s="52"/>
      <c r="G199" s="21"/>
      <c r="H199" s="20"/>
      <c r="I199" s="21"/>
      <c r="J199" s="21"/>
      <c r="K199" s="52"/>
      <c r="L199" s="49"/>
      <c r="M199" s="21"/>
      <c r="N199" s="20"/>
      <c r="O199" s="21"/>
      <c r="P199" s="21"/>
      <c r="Q199" s="49"/>
    </row>
    <row r="200" spans="1:17" ht="22.2">
      <c r="A200" s="134"/>
      <c r="B200" s="165"/>
      <c r="C200" s="20"/>
      <c r="D200" s="21"/>
      <c r="E200" s="52"/>
      <c r="F200" s="52"/>
      <c r="G200" s="21"/>
      <c r="H200" s="20"/>
      <c r="I200" s="21"/>
      <c r="J200" s="21"/>
      <c r="K200" s="52"/>
      <c r="L200" s="49"/>
      <c r="M200" s="21"/>
      <c r="N200" s="20"/>
      <c r="O200" s="21"/>
      <c r="P200" s="21"/>
      <c r="Q200" s="49"/>
    </row>
    <row r="201" spans="1:17" ht="22.2">
      <c r="A201" s="134"/>
      <c r="B201" s="165"/>
      <c r="C201" s="20"/>
      <c r="D201" s="21"/>
      <c r="E201" s="52"/>
      <c r="F201" s="52"/>
      <c r="G201" s="21"/>
      <c r="H201" s="20"/>
      <c r="I201" s="21"/>
      <c r="J201" s="21"/>
      <c r="K201" s="52"/>
      <c r="L201" s="49"/>
      <c r="M201" s="21"/>
      <c r="N201" s="20"/>
      <c r="O201" s="21"/>
      <c r="P201" s="21"/>
      <c r="Q201" s="49"/>
    </row>
    <row r="202" spans="1:17" ht="22.2">
      <c r="A202" s="134"/>
      <c r="B202" s="165"/>
      <c r="C202" s="20"/>
      <c r="D202" s="21"/>
      <c r="E202" s="52"/>
      <c r="F202" s="52"/>
      <c r="G202" s="21"/>
      <c r="H202" s="20"/>
      <c r="I202" s="21"/>
      <c r="J202" s="21"/>
      <c r="K202" s="52"/>
      <c r="L202" s="49"/>
      <c r="M202" s="21"/>
      <c r="N202" s="20"/>
      <c r="O202" s="21"/>
      <c r="P202" s="21"/>
      <c r="Q202" s="49"/>
    </row>
    <row r="203" spans="1:17" ht="22.2">
      <c r="A203" s="134"/>
      <c r="B203" s="165"/>
      <c r="C203" s="20"/>
      <c r="D203" s="21"/>
      <c r="E203" s="52"/>
      <c r="F203" s="52"/>
      <c r="G203" s="21"/>
      <c r="H203" s="20"/>
      <c r="I203" s="21"/>
      <c r="J203" s="21"/>
      <c r="K203" s="52"/>
      <c r="L203" s="49"/>
      <c r="M203" s="21"/>
      <c r="N203" s="20"/>
      <c r="O203" s="21"/>
      <c r="P203" s="21"/>
      <c r="Q203" s="49"/>
    </row>
    <row r="204" spans="1:17" ht="22.2">
      <c r="A204" s="134"/>
      <c r="B204" s="165"/>
      <c r="C204" s="20"/>
      <c r="D204" s="21"/>
      <c r="E204" s="52"/>
      <c r="F204" s="52"/>
      <c r="G204" s="21"/>
      <c r="H204" s="20"/>
      <c r="I204" s="21"/>
      <c r="J204" s="21"/>
      <c r="K204" s="52"/>
      <c r="L204" s="49"/>
      <c r="M204" s="21"/>
      <c r="N204" s="20"/>
      <c r="O204" s="21"/>
      <c r="P204" s="21"/>
      <c r="Q204" s="49"/>
    </row>
    <row r="205" spans="1:17" ht="22.2">
      <c r="A205" s="134"/>
      <c r="B205" s="165"/>
      <c r="C205" s="20"/>
      <c r="D205" s="21"/>
      <c r="E205" s="52"/>
      <c r="F205" s="52"/>
      <c r="G205" s="21"/>
      <c r="H205" s="20"/>
      <c r="I205" s="21"/>
      <c r="J205" s="21"/>
      <c r="K205" s="52"/>
      <c r="L205" s="49"/>
      <c r="M205" s="21"/>
      <c r="N205" s="20"/>
      <c r="O205" s="21"/>
      <c r="P205" s="21"/>
      <c r="Q205" s="49"/>
    </row>
    <row r="206" spans="1:17" ht="22.2">
      <c r="A206" s="134"/>
      <c r="B206" s="165"/>
      <c r="C206" s="20"/>
      <c r="D206" s="21"/>
      <c r="E206" s="52"/>
      <c r="F206" s="52"/>
      <c r="G206" s="21"/>
      <c r="H206" s="20"/>
      <c r="I206" s="21"/>
      <c r="J206" s="21"/>
      <c r="K206" s="52"/>
      <c r="L206" s="49"/>
      <c r="M206" s="21"/>
      <c r="N206" s="20"/>
      <c r="O206" s="21"/>
      <c r="P206" s="21"/>
      <c r="Q206" s="49"/>
    </row>
    <row r="207" spans="1:17" ht="22.2">
      <c r="A207" s="134"/>
      <c r="B207" s="165"/>
      <c r="C207" s="20"/>
      <c r="D207" s="21"/>
      <c r="E207" s="52"/>
      <c r="F207" s="52"/>
      <c r="G207" s="21"/>
      <c r="H207" s="20"/>
      <c r="I207" s="21"/>
      <c r="J207" s="21"/>
      <c r="K207" s="52"/>
      <c r="L207" s="49"/>
      <c r="M207" s="21"/>
      <c r="N207" s="20"/>
      <c r="O207" s="21"/>
      <c r="P207" s="21"/>
      <c r="Q207" s="49"/>
    </row>
    <row r="208" spans="1:17" ht="22.2">
      <c r="A208" s="134"/>
      <c r="B208" s="165"/>
      <c r="C208" s="20"/>
      <c r="D208" s="21"/>
      <c r="E208" s="52"/>
      <c r="F208" s="52"/>
      <c r="G208" s="21"/>
      <c r="H208" s="20"/>
      <c r="I208" s="21"/>
      <c r="J208" s="21"/>
      <c r="K208" s="52"/>
      <c r="L208" s="49"/>
      <c r="M208" s="21"/>
      <c r="N208" s="20"/>
      <c r="O208" s="21"/>
      <c r="P208" s="21"/>
      <c r="Q208" s="49"/>
    </row>
    <row r="209" spans="1:17" ht="22.2">
      <c r="A209" s="134"/>
      <c r="B209" s="165"/>
      <c r="C209" s="20"/>
      <c r="D209" s="21"/>
      <c r="E209" s="52"/>
      <c r="F209" s="52"/>
      <c r="G209" s="21"/>
      <c r="H209" s="20"/>
      <c r="I209" s="21"/>
      <c r="J209" s="21"/>
      <c r="K209" s="52"/>
      <c r="L209" s="49"/>
      <c r="M209" s="21"/>
      <c r="N209" s="20"/>
      <c r="O209" s="21"/>
      <c r="P209" s="21"/>
      <c r="Q209" s="49"/>
    </row>
    <row r="210" spans="1:17" ht="22.2">
      <c r="A210" s="134"/>
      <c r="B210" s="165"/>
      <c r="C210" s="20"/>
      <c r="D210" s="21"/>
      <c r="E210" s="52"/>
      <c r="F210" s="52"/>
      <c r="G210" s="21"/>
      <c r="H210" s="20"/>
      <c r="I210" s="21"/>
      <c r="J210" s="21"/>
      <c r="K210" s="52"/>
      <c r="L210" s="49"/>
      <c r="M210" s="21"/>
      <c r="N210" s="20"/>
      <c r="O210" s="21"/>
      <c r="P210" s="21"/>
      <c r="Q210" s="49"/>
    </row>
    <row r="211" spans="1:17" ht="22.2">
      <c r="A211" s="134"/>
      <c r="B211" s="165"/>
      <c r="C211" s="20"/>
      <c r="D211" s="21"/>
      <c r="E211" s="52"/>
      <c r="F211" s="52"/>
      <c r="G211" s="21"/>
      <c r="H211" s="20"/>
      <c r="I211" s="21"/>
      <c r="J211" s="21"/>
      <c r="K211" s="52"/>
      <c r="L211" s="49"/>
      <c r="M211" s="21"/>
      <c r="N211" s="20"/>
      <c r="O211" s="21"/>
      <c r="P211" s="21"/>
      <c r="Q211" s="49"/>
    </row>
    <row r="212" spans="1:17" ht="22.2">
      <c r="A212" s="134"/>
      <c r="B212" s="165"/>
      <c r="C212" s="20"/>
      <c r="D212" s="21"/>
      <c r="E212" s="52"/>
      <c r="F212" s="52"/>
      <c r="G212" s="21"/>
      <c r="H212" s="20"/>
      <c r="I212" s="21"/>
      <c r="J212" s="21"/>
      <c r="K212" s="52"/>
      <c r="L212" s="49"/>
      <c r="M212" s="21"/>
      <c r="N212" s="20"/>
      <c r="O212" s="21"/>
      <c r="P212" s="21"/>
      <c r="Q212" s="49"/>
    </row>
    <row r="213" spans="1:17" ht="22.2">
      <c r="A213" s="134"/>
      <c r="B213" s="165"/>
      <c r="C213" s="20"/>
      <c r="D213" s="21"/>
      <c r="E213" s="52"/>
      <c r="F213" s="52"/>
      <c r="G213" s="21"/>
      <c r="H213" s="20"/>
      <c r="I213" s="21"/>
      <c r="J213" s="21"/>
      <c r="K213" s="52"/>
      <c r="L213" s="49"/>
      <c r="M213" s="21"/>
      <c r="N213" s="20"/>
      <c r="O213" s="21"/>
      <c r="P213" s="21"/>
      <c r="Q213" s="49"/>
    </row>
    <row r="214" spans="1:17" ht="22.2">
      <c r="A214" s="134"/>
      <c r="B214" s="165"/>
      <c r="C214" s="20"/>
      <c r="D214" s="21"/>
      <c r="E214" s="52"/>
      <c r="F214" s="52"/>
      <c r="G214" s="21"/>
      <c r="H214" s="20"/>
      <c r="I214" s="21"/>
      <c r="J214" s="21"/>
      <c r="K214" s="52"/>
      <c r="L214" s="49"/>
      <c r="M214" s="21"/>
      <c r="N214" s="20"/>
      <c r="O214" s="21"/>
      <c r="P214" s="21"/>
      <c r="Q214" s="49"/>
    </row>
    <row r="215" spans="1:17" ht="22.2">
      <c r="A215" s="134"/>
      <c r="B215" s="165"/>
      <c r="C215" s="20"/>
      <c r="D215" s="21"/>
      <c r="E215" s="52"/>
      <c r="F215" s="52"/>
      <c r="G215" s="21"/>
      <c r="H215" s="20"/>
      <c r="I215" s="21"/>
      <c r="J215" s="21"/>
      <c r="K215" s="52"/>
      <c r="L215" s="49"/>
      <c r="M215" s="21"/>
      <c r="N215" s="20"/>
      <c r="O215" s="21"/>
      <c r="P215" s="21"/>
      <c r="Q215" s="49"/>
    </row>
    <row r="216" spans="1:17" ht="22.2">
      <c r="A216" s="134"/>
      <c r="B216" s="165"/>
      <c r="C216" s="20"/>
      <c r="D216" s="21"/>
      <c r="E216" s="52"/>
      <c r="F216" s="52"/>
      <c r="G216" s="21"/>
      <c r="H216" s="20"/>
      <c r="I216" s="21"/>
      <c r="J216" s="21"/>
      <c r="K216" s="52"/>
      <c r="L216" s="49"/>
      <c r="M216" s="21"/>
      <c r="N216" s="20"/>
      <c r="O216" s="21"/>
      <c r="P216" s="21"/>
      <c r="Q216" s="49"/>
    </row>
    <row r="217" spans="1:17" ht="22.2">
      <c r="A217" s="134"/>
      <c r="B217" s="165"/>
      <c r="C217" s="20"/>
      <c r="D217" s="21"/>
      <c r="E217" s="52"/>
      <c r="F217" s="52"/>
      <c r="G217" s="21"/>
      <c r="H217" s="20"/>
      <c r="I217" s="21"/>
      <c r="J217" s="21"/>
      <c r="K217" s="52"/>
      <c r="L217" s="49"/>
      <c r="M217" s="21"/>
      <c r="N217" s="20"/>
      <c r="O217" s="21"/>
      <c r="P217" s="21"/>
      <c r="Q217" s="49"/>
    </row>
    <row r="218" spans="1:17" ht="22.2">
      <c r="A218" s="134"/>
      <c r="B218" s="165"/>
      <c r="C218" s="20"/>
      <c r="D218" s="21"/>
      <c r="E218" s="52"/>
      <c r="F218" s="52"/>
      <c r="G218" s="21"/>
      <c r="H218" s="20"/>
      <c r="I218" s="21"/>
      <c r="J218" s="21"/>
      <c r="K218" s="52"/>
      <c r="L218" s="49"/>
      <c r="M218" s="21"/>
      <c r="N218" s="20"/>
      <c r="O218" s="21"/>
      <c r="P218" s="21"/>
      <c r="Q218" s="49"/>
    </row>
    <row r="219" spans="1:17" ht="22.2">
      <c r="A219" s="134"/>
      <c r="B219" s="165"/>
      <c r="C219" s="20"/>
      <c r="D219" s="21"/>
      <c r="E219" s="52"/>
      <c r="F219" s="52"/>
      <c r="G219" s="21"/>
      <c r="H219" s="20"/>
      <c r="I219" s="21"/>
      <c r="J219" s="21"/>
      <c r="K219" s="52"/>
      <c r="L219" s="49"/>
      <c r="M219" s="21"/>
      <c r="N219" s="20"/>
      <c r="O219" s="21"/>
      <c r="P219" s="21"/>
      <c r="Q219" s="49"/>
    </row>
    <row r="220" spans="1:17" ht="22.2">
      <c r="A220" s="134"/>
      <c r="B220" s="165"/>
      <c r="C220" s="20"/>
      <c r="D220" s="21"/>
      <c r="E220" s="52"/>
      <c r="F220" s="52"/>
      <c r="G220" s="21"/>
      <c r="H220" s="20"/>
      <c r="I220" s="21"/>
      <c r="J220" s="21"/>
      <c r="K220" s="52"/>
      <c r="L220" s="49"/>
      <c r="M220" s="21"/>
      <c r="N220" s="20"/>
      <c r="O220" s="21"/>
      <c r="P220" s="21"/>
      <c r="Q220" s="49"/>
    </row>
    <row r="221" spans="1:17" ht="22.2">
      <c r="A221" s="134"/>
      <c r="B221" s="165"/>
      <c r="C221" s="20"/>
      <c r="D221" s="21"/>
      <c r="E221" s="52"/>
      <c r="F221" s="52"/>
      <c r="G221" s="21"/>
      <c r="H221" s="20"/>
      <c r="I221" s="21"/>
      <c r="J221" s="21"/>
      <c r="K221" s="52"/>
      <c r="L221" s="49"/>
      <c r="M221" s="21"/>
      <c r="N221" s="20"/>
      <c r="O221" s="21"/>
      <c r="P221" s="21"/>
      <c r="Q221" s="49"/>
    </row>
    <row r="222" spans="1:17" ht="22.2">
      <c r="A222" s="134"/>
      <c r="B222" s="165"/>
      <c r="C222" s="20"/>
      <c r="D222" s="21"/>
      <c r="E222" s="52"/>
      <c r="F222" s="52"/>
      <c r="G222" s="21"/>
      <c r="H222" s="20"/>
      <c r="I222" s="21"/>
      <c r="J222" s="21"/>
      <c r="K222" s="52"/>
      <c r="L222" s="49"/>
      <c r="M222" s="21"/>
      <c r="N222" s="20"/>
      <c r="O222" s="21"/>
      <c r="P222" s="21"/>
      <c r="Q222" s="49"/>
    </row>
    <row r="223" spans="1:17" ht="22.2">
      <c r="A223" s="134"/>
      <c r="B223" s="165"/>
      <c r="C223" s="20"/>
      <c r="D223" s="21"/>
      <c r="E223" s="52"/>
      <c r="F223" s="52"/>
      <c r="G223" s="21"/>
      <c r="H223" s="20"/>
      <c r="I223" s="21"/>
      <c r="J223" s="21"/>
      <c r="K223" s="52"/>
      <c r="L223" s="49"/>
      <c r="M223" s="21"/>
      <c r="N223" s="20"/>
      <c r="O223" s="21"/>
      <c r="P223" s="21"/>
      <c r="Q223" s="49"/>
    </row>
    <row r="224" spans="1:17" ht="22.2">
      <c r="A224" s="134"/>
      <c r="B224" s="165"/>
      <c r="C224" s="20"/>
      <c r="D224" s="21"/>
      <c r="E224" s="52"/>
      <c r="F224" s="52"/>
      <c r="G224" s="21"/>
      <c r="H224" s="20"/>
      <c r="I224" s="21"/>
      <c r="J224" s="21"/>
      <c r="K224" s="52"/>
      <c r="L224" s="49"/>
      <c r="M224" s="21"/>
      <c r="N224" s="20"/>
      <c r="O224" s="21"/>
      <c r="P224" s="21"/>
      <c r="Q224" s="49"/>
    </row>
    <row r="225" spans="1:17" ht="22.2">
      <c r="A225" s="134"/>
      <c r="B225" s="165"/>
      <c r="C225" s="20"/>
      <c r="D225" s="21"/>
      <c r="E225" s="52"/>
      <c r="F225" s="52"/>
      <c r="G225" s="21"/>
      <c r="H225" s="20"/>
      <c r="I225" s="21"/>
      <c r="J225" s="21"/>
      <c r="K225" s="52"/>
      <c r="L225" s="49"/>
      <c r="M225" s="21"/>
      <c r="N225" s="20"/>
      <c r="O225" s="21"/>
      <c r="P225" s="21"/>
      <c r="Q225" s="49"/>
    </row>
    <row r="226" spans="1:17" ht="22.2">
      <c r="A226" s="134"/>
      <c r="B226" s="165"/>
      <c r="C226" s="20"/>
      <c r="D226" s="21"/>
      <c r="E226" s="52"/>
      <c r="F226" s="52"/>
      <c r="G226" s="21"/>
      <c r="H226" s="20"/>
      <c r="I226" s="21"/>
      <c r="J226" s="21"/>
      <c r="K226" s="52"/>
      <c r="L226" s="49"/>
      <c r="M226" s="21"/>
      <c r="N226" s="20"/>
      <c r="O226" s="21"/>
      <c r="P226" s="21"/>
      <c r="Q226" s="49"/>
    </row>
    <row r="227" spans="1:17" ht="22.2">
      <c r="A227" s="134"/>
      <c r="B227" s="165"/>
      <c r="C227" s="20"/>
      <c r="D227" s="21"/>
      <c r="E227" s="52"/>
      <c r="F227" s="52"/>
      <c r="G227" s="21"/>
      <c r="H227" s="20"/>
      <c r="I227" s="21"/>
      <c r="J227" s="21"/>
      <c r="K227" s="52"/>
      <c r="L227" s="49"/>
      <c r="M227" s="21"/>
      <c r="N227" s="20"/>
      <c r="O227" s="21"/>
      <c r="P227" s="21"/>
      <c r="Q227" s="49"/>
    </row>
    <row r="228" spans="1:17" ht="22.2">
      <c r="A228" s="134"/>
      <c r="B228" s="165"/>
      <c r="C228" s="20"/>
      <c r="D228" s="21"/>
      <c r="E228" s="52"/>
      <c r="F228" s="52"/>
      <c r="G228" s="21"/>
      <c r="H228" s="20"/>
      <c r="I228" s="21"/>
      <c r="J228" s="21"/>
      <c r="K228" s="52"/>
      <c r="L228" s="49"/>
      <c r="M228" s="21"/>
      <c r="N228" s="20"/>
      <c r="O228" s="21"/>
      <c r="P228" s="21"/>
      <c r="Q228" s="49"/>
    </row>
    <row r="229" spans="1:17" ht="22.2">
      <c r="A229" s="134"/>
      <c r="B229" s="165"/>
      <c r="C229" s="20"/>
      <c r="D229" s="21"/>
      <c r="E229" s="52"/>
      <c r="F229" s="52"/>
      <c r="G229" s="21"/>
      <c r="H229" s="20"/>
      <c r="I229" s="21"/>
      <c r="J229" s="21"/>
      <c r="K229" s="52"/>
      <c r="L229" s="49"/>
      <c r="M229" s="21"/>
      <c r="N229" s="20"/>
      <c r="O229" s="21"/>
      <c r="P229" s="21"/>
      <c r="Q229" s="49"/>
    </row>
    <row r="230" spans="1:17" ht="22.2">
      <c r="A230" s="134"/>
      <c r="B230" s="165"/>
      <c r="C230" s="20"/>
      <c r="D230" s="21"/>
      <c r="E230" s="52"/>
      <c r="F230" s="52"/>
      <c r="G230" s="21"/>
      <c r="H230" s="20"/>
      <c r="I230" s="21"/>
      <c r="J230" s="21"/>
      <c r="K230" s="52"/>
      <c r="L230" s="49"/>
      <c r="M230" s="21"/>
      <c r="N230" s="20"/>
      <c r="O230" s="21"/>
      <c r="P230" s="21"/>
      <c r="Q230" s="49"/>
    </row>
    <row r="231" spans="1:17" ht="22.2">
      <c r="A231" s="134"/>
      <c r="B231" s="165"/>
      <c r="C231" s="20"/>
      <c r="D231" s="21"/>
      <c r="E231" s="52"/>
      <c r="F231" s="52"/>
      <c r="G231" s="21"/>
      <c r="H231" s="20"/>
      <c r="I231" s="21"/>
      <c r="J231" s="21"/>
      <c r="K231" s="52"/>
      <c r="L231" s="49"/>
      <c r="M231" s="21"/>
      <c r="N231" s="20"/>
      <c r="O231" s="21"/>
      <c r="P231" s="21"/>
      <c r="Q231" s="49"/>
    </row>
    <row r="232" spans="1:17" ht="22.2">
      <c r="A232" s="134"/>
      <c r="B232" s="165"/>
      <c r="C232" s="20"/>
      <c r="D232" s="21"/>
      <c r="E232" s="52"/>
      <c r="F232" s="52"/>
      <c r="G232" s="21"/>
      <c r="H232" s="20"/>
      <c r="I232" s="21"/>
      <c r="J232" s="21"/>
      <c r="K232" s="52"/>
      <c r="L232" s="49"/>
      <c r="M232" s="21"/>
      <c r="N232" s="20"/>
      <c r="O232" s="21"/>
      <c r="P232" s="21"/>
      <c r="Q232" s="49"/>
    </row>
    <row r="233" spans="1:17" ht="22.2">
      <c r="A233" s="134"/>
      <c r="B233" s="165"/>
      <c r="C233" s="20"/>
      <c r="D233" s="21"/>
      <c r="E233" s="52"/>
      <c r="F233" s="52"/>
      <c r="G233" s="21"/>
      <c r="H233" s="20"/>
      <c r="I233" s="21"/>
      <c r="J233" s="21"/>
      <c r="K233" s="52"/>
      <c r="L233" s="49"/>
      <c r="M233" s="21"/>
      <c r="N233" s="20"/>
      <c r="O233" s="21"/>
      <c r="P233" s="21"/>
      <c r="Q233" s="49"/>
    </row>
    <row r="234" spans="1:17" ht="22.2">
      <c r="A234" s="134"/>
      <c r="B234" s="165"/>
      <c r="C234" s="20"/>
      <c r="D234" s="21"/>
      <c r="E234" s="52"/>
      <c r="F234" s="52"/>
      <c r="G234" s="21"/>
      <c r="H234" s="20"/>
      <c r="I234" s="21"/>
      <c r="J234" s="21"/>
      <c r="K234" s="52"/>
      <c r="L234" s="49"/>
      <c r="M234" s="21"/>
      <c r="N234" s="20"/>
      <c r="O234" s="21"/>
      <c r="P234" s="21"/>
      <c r="Q234" s="49"/>
    </row>
    <row r="235" spans="1:17" ht="22.2">
      <c r="A235" s="134"/>
      <c r="B235" s="165"/>
      <c r="C235" s="20"/>
      <c r="D235" s="21"/>
      <c r="E235" s="52"/>
      <c r="F235" s="52"/>
      <c r="G235" s="21"/>
      <c r="H235" s="20"/>
      <c r="I235" s="21"/>
      <c r="J235" s="21"/>
      <c r="K235" s="52"/>
      <c r="L235" s="49"/>
      <c r="M235" s="21"/>
      <c r="N235" s="20"/>
      <c r="O235" s="21"/>
      <c r="P235" s="21"/>
      <c r="Q235" s="49"/>
    </row>
    <row r="236" spans="1:17" ht="22.2">
      <c r="A236" s="134"/>
      <c r="B236" s="165"/>
      <c r="C236" s="20"/>
      <c r="D236" s="21"/>
      <c r="E236" s="52"/>
      <c r="F236" s="52"/>
      <c r="G236" s="21"/>
      <c r="H236" s="20"/>
      <c r="I236" s="21"/>
      <c r="J236" s="21"/>
      <c r="K236" s="52"/>
      <c r="L236" s="49"/>
      <c r="M236" s="21"/>
      <c r="N236" s="20"/>
      <c r="O236" s="21"/>
      <c r="P236" s="21"/>
      <c r="Q236" s="49"/>
    </row>
    <row r="237" spans="1:17" ht="22.2">
      <c r="A237" s="134"/>
      <c r="B237" s="165"/>
      <c r="C237" s="20"/>
      <c r="D237" s="21"/>
      <c r="E237" s="52"/>
      <c r="F237" s="52"/>
      <c r="G237" s="21"/>
      <c r="H237" s="20"/>
      <c r="I237" s="21"/>
      <c r="J237" s="21"/>
      <c r="K237" s="52"/>
      <c r="L237" s="49"/>
      <c r="M237" s="21"/>
      <c r="N237" s="20"/>
      <c r="O237" s="21"/>
      <c r="P237" s="21"/>
      <c r="Q237" s="49"/>
    </row>
    <row r="238" spans="1:17" ht="22.2">
      <c r="A238" s="134"/>
      <c r="B238" s="165"/>
      <c r="C238" s="20"/>
      <c r="D238" s="21"/>
      <c r="E238" s="52"/>
      <c r="F238" s="52"/>
      <c r="G238" s="21"/>
      <c r="H238" s="20"/>
      <c r="I238" s="21"/>
      <c r="J238" s="21"/>
      <c r="K238" s="52"/>
      <c r="L238" s="49"/>
      <c r="M238" s="21"/>
      <c r="N238" s="20"/>
      <c r="O238" s="21"/>
      <c r="P238" s="21"/>
      <c r="Q238" s="49"/>
    </row>
    <row r="239" spans="1:17" ht="22.2">
      <c r="A239" s="134"/>
      <c r="B239" s="165"/>
      <c r="C239" s="20"/>
      <c r="D239" s="21"/>
      <c r="E239" s="52"/>
      <c r="F239" s="52"/>
      <c r="G239" s="21"/>
      <c r="H239" s="20"/>
      <c r="I239" s="21"/>
      <c r="J239" s="21"/>
      <c r="K239" s="52"/>
      <c r="L239" s="49"/>
      <c r="M239" s="21"/>
      <c r="N239" s="20"/>
      <c r="O239" s="21"/>
      <c r="P239" s="21"/>
      <c r="Q239" s="49"/>
    </row>
    <row r="240" spans="1:17" ht="22.2">
      <c r="A240" s="134"/>
      <c r="B240" s="165"/>
      <c r="C240" s="20"/>
      <c r="D240" s="21"/>
      <c r="E240" s="52"/>
      <c r="F240" s="52"/>
      <c r="G240" s="21"/>
      <c r="H240" s="20"/>
      <c r="I240" s="21"/>
      <c r="J240" s="21"/>
      <c r="K240" s="52"/>
      <c r="L240" s="49"/>
      <c r="M240" s="21"/>
      <c r="N240" s="20"/>
      <c r="O240" s="21"/>
      <c r="P240" s="21"/>
      <c r="Q240" s="49"/>
    </row>
    <row r="241" spans="1:17" ht="22.2">
      <c r="A241" s="134"/>
      <c r="B241" s="165"/>
      <c r="C241" s="20"/>
      <c r="D241" s="21"/>
      <c r="E241" s="52"/>
      <c r="F241" s="52"/>
      <c r="G241" s="21"/>
      <c r="H241" s="20"/>
      <c r="I241" s="21"/>
      <c r="J241" s="21"/>
      <c r="K241" s="52"/>
      <c r="L241" s="49"/>
      <c r="M241" s="21"/>
      <c r="N241" s="20"/>
      <c r="O241" s="21"/>
      <c r="P241" s="21"/>
      <c r="Q241" s="49"/>
    </row>
    <row r="242" spans="1:17" ht="22.2">
      <c r="A242" s="134"/>
      <c r="B242" s="165"/>
      <c r="C242" s="20"/>
      <c r="D242" s="21"/>
      <c r="E242" s="52"/>
      <c r="F242" s="52"/>
      <c r="G242" s="21"/>
      <c r="H242" s="20"/>
      <c r="I242" s="21"/>
      <c r="J242" s="21"/>
      <c r="K242" s="52"/>
      <c r="L242" s="49"/>
      <c r="M242" s="21"/>
      <c r="N242" s="20"/>
      <c r="O242" s="21"/>
      <c r="P242" s="21"/>
      <c r="Q242" s="49"/>
    </row>
    <row r="243" spans="1:17" ht="22.2">
      <c r="A243" s="134"/>
      <c r="B243" s="165"/>
      <c r="C243" s="20"/>
      <c r="D243" s="21"/>
      <c r="E243" s="52"/>
      <c r="F243" s="52"/>
      <c r="G243" s="21"/>
      <c r="H243" s="20"/>
      <c r="I243" s="21"/>
      <c r="J243" s="21"/>
      <c r="K243" s="52"/>
      <c r="L243" s="49"/>
      <c r="M243" s="21"/>
      <c r="N243" s="20"/>
      <c r="O243" s="21"/>
      <c r="P243" s="21"/>
      <c r="Q243" s="49"/>
    </row>
    <row r="244" spans="1:17" ht="22.2">
      <c r="A244" s="134"/>
      <c r="B244" s="165"/>
      <c r="C244" s="20"/>
      <c r="D244" s="21"/>
      <c r="E244" s="52"/>
      <c r="F244" s="52"/>
      <c r="G244" s="21"/>
      <c r="H244" s="20"/>
      <c r="I244" s="21"/>
      <c r="J244" s="21"/>
      <c r="K244" s="52"/>
      <c r="L244" s="49"/>
      <c r="M244" s="21"/>
      <c r="N244" s="20"/>
      <c r="O244" s="21"/>
      <c r="P244" s="21"/>
      <c r="Q244" s="49"/>
    </row>
    <row r="245" spans="1:17" ht="22.2">
      <c r="A245" s="134"/>
      <c r="B245" s="165"/>
      <c r="C245" s="20"/>
      <c r="D245" s="21"/>
      <c r="E245" s="52"/>
      <c r="F245" s="52"/>
      <c r="G245" s="21"/>
      <c r="H245" s="20"/>
      <c r="I245" s="21"/>
      <c r="J245" s="21"/>
      <c r="K245" s="52"/>
      <c r="L245" s="49"/>
      <c r="M245" s="21"/>
      <c r="N245" s="20"/>
      <c r="O245" s="21"/>
      <c r="P245" s="21"/>
      <c r="Q245" s="49"/>
    </row>
    <row r="246" spans="1:17" ht="22.2">
      <c r="A246" s="134"/>
      <c r="B246" s="165"/>
      <c r="C246" s="20"/>
      <c r="D246" s="21"/>
      <c r="E246" s="52"/>
      <c r="F246" s="52"/>
      <c r="G246" s="21"/>
      <c r="H246" s="20"/>
      <c r="I246" s="21"/>
      <c r="J246" s="21"/>
      <c r="K246" s="52"/>
      <c r="L246" s="49"/>
      <c r="M246" s="21"/>
      <c r="N246" s="20"/>
      <c r="O246" s="21"/>
      <c r="P246" s="21"/>
      <c r="Q246" s="49"/>
    </row>
    <row r="247" spans="1:17" ht="22.2">
      <c r="A247" s="134"/>
      <c r="B247" s="165"/>
      <c r="C247" s="20"/>
      <c r="D247" s="21"/>
      <c r="E247" s="52"/>
      <c r="F247" s="52"/>
      <c r="G247" s="21"/>
      <c r="H247" s="20"/>
      <c r="I247" s="21"/>
      <c r="J247" s="21"/>
      <c r="K247" s="52"/>
      <c r="L247" s="49"/>
      <c r="M247" s="21"/>
      <c r="N247" s="20"/>
      <c r="O247" s="21"/>
      <c r="P247" s="21"/>
      <c r="Q247" s="49"/>
    </row>
    <row r="248" spans="1:17" ht="22.2">
      <c r="A248" s="134"/>
      <c r="B248" s="165"/>
      <c r="C248" s="20"/>
      <c r="D248" s="21"/>
      <c r="E248" s="52"/>
      <c r="F248" s="52"/>
      <c r="G248" s="21"/>
      <c r="H248" s="20"/>
      <c r="I248" s="21"/>
      <c r="J248" s="21"/>
      <c r="K248" s="52"/>
      <c r="L248" s="49"/>
      <c r="M248" s="21"/>
      <c r="N248" s="20"/>
      <c r="O248" s="21"/>
      <c r="P248" s="21"/>
      <c r="Q248" s="49"/>
    </row>
    <row r="249" spans="1:17" ht="22.2">
      <c r="A249" s="134"/>
      <c r="B249" s="165"/>
      <c r="C249" s="20"/>
      <c r="D249" s="21"/>
      <c r="E249" s="52"/>
      <c r="F249" s="52"/>
      <c r="G249" s="21"/>
      <c r="H249" s="20"/>
      <c r="I249" s="21"/>
      <c r="J249" s="21"/>
      <c r="K249" s="52"/>
      <c r="L249" s="49"/>
      <c r="M249" s="21"/>
      <c r="N249" s="20"/>
      <c r="O249" s="21"/>
      <c r="P249" s="21"/>
      <c r="Q249" s="49"/>
    </row>
    <row r="250" spans="1:17" ht="22.2">
      <c r="A250" s="134"/>
      <c r="B250" s="165"/>
      <c r="C250" s="20"/>
      <c r="D250" s="21"/>
      <c r="E250" s="52"/>
      <c r="F250" s="52"/>
      <c r="G250" s="21"/>
      <c r="H250" s="20"/>
      <c r="I250" s="21"/>
      <c r="J250" s="21"/>
      <c r="K250" s="52"/>
      <c r="L250" s="49"/>
      <c r="M250" s="21"/>
      <c r="N250" s="20"/>
      <c r="O250" s="21"/>
      <c r="P250" s="21"/>
      <c r="Q250" s="49"/>
    </row>
    <row r="251" spans="1:17" ht="22.2">
      <c r="A251" s="134"/>
      <c r="B251" s="165"/>
      <c r="C251" s="20"/>
      <c r="D251" s="21"/>
      <c r="E251" s="52"/>
      <c r="F251" s="52"/>
      <c r="G251" s="21"/>
      <c r="H251" s="20"/>
      <c r="I251" s="21"/>
      <c r="J251" s="21"/>
      <c r="K251" s="52"/>
      <c r="L251" s="49"/>
      <c r="M251" s="21"/>
      <c r="N251" s="20"/>
      <c r="O251" s="21"/>
      <c r="P251" s="21"/>
      <c r="Q251" s="49"/>
    </row>
    <row r="252" spans="1:17" ht="22.2">
      <c r="A252" s="134"/>
      <c r="B252" s="165"/>
      <c r="C252" s="20"/>
      <c r="D252" s="21"/>
      <c r="E252" s="52"/>
      <c r="F252" s="52"/>
      <c r="G252" s="21"/>
      <c r="H252" s="20"/>
      <c r="I252" s="21"/>
      <c r="J252" s="21"/>
      <c r="K252" s="52"/>
      <c r="L252" s="49"/>
      <c r="M252" s="21"/>
      <c r="N252" s="20"/>
      <c r="O252" s="21"/>
      <c r="P252" s="21"/>
      <c r="Q252" s="49"/>
    </row>
    <row r="253" spans="1:17" ht="22.2">
      <c r="A253" s="134"/>
      <c r="B253" s="165"/>
      <c r="C253" s="20"/>
      <c r="D253" s="21"/>
      <c r="E253" s="52"/>
      <c r="F253" s="52"/>
      <c r="G253" s="21"/>
      <c r="H253" s="20"/>
      <c r="I253" s="21"/>
      <c r="J253" s="21"/>
      <c r="K253" s="52"/>
      <c r="L253" s="49"/>
      <c r="M253" s="21"/>
      <c r="N253" s="20"/>
      <c r="O253" s="21"/>
      <c r="P253" s="21"/>
      <c r="Q253" s="49"/>
    </row>
    <row r="254" spans="1:17" ht="22.2">
      <c r="A254" s="134"/>
      <c r="B254" s="165"/>
      <c r="C254" s="20"/>
      <c r="D254" s="21"/>
      <c r="E254" s="52"/>
      <c r="F254" s="52"/>
      <c r="G254" s="21"/>
      <c r="H254" s="20"/>
      <c r="I254" s="21"/>
      <c r="J254" s="21"/>
      <c r="K254" s="52"/>
      <c r="L254" s="49"/>
      <c r="M254" s="21"/>
      <c r="N254" s="20"/>
      <c r="O254" s="21"/>
      <c r="P254" s="21"/>
      <c r="Q254" s="49"/>
    </row>
    <row r="255" spans="1:17" ht="22.2">
      <c r="A255" s="134"/>
      <c r="B255" s="165"/>
      <c r="C255" s="20"/>
      <c r="D255" s="21"/>
      <c r="E255" s="52"/>
      <c r="F255" s="52"/>
      <c r="G255" s="21"/>
      <c r="H255" s="20"/>
      <c r="I255" s="21"/>
      <c r="J255" s="21"/>
      <c r="K255" s="52"/>
      <c r="L255" s="49"/>
      <c r="M255" s="21"/>
      <c r="N255" s="20"/>
      <c r="O255" s="21"/>
      <c r="P255" s="21"/>
      <c r="Q255" s="49"/>
    </row>
    <row r="256" spans="1:17" ht="22.2">
      <c r="A256" s="134"/>
      <c r="B256" s="165"/>
      <c r="C256" s="20"/>
      <c r="D256" s="21"/>
      <c r="E256" s="52"/>
      <c r="F256" s="52"/>
      <c r="G256" s="21"/>
      <c r="H256" s="20"/>
      <c r="I256" s="21"/>
      <c r="J256" s="21"/>
      <c r="K256" s="52"/>
      <c r="L256" s="49"/>
      <c r="M256" s="21"/>
      <c r="N256" s="20"/>
      <c r="O256" s="21"/>
      <c r="P256" s="21"/>
      <c r="Q256" s="49"/>
    </row>
    <row r="257" spans="1:17" ht="22.2">
      <c r="A257" s="134"/>
      <c r="B257" s="165"/>
      <c r="C257" s="20"/>
      <c r="D257" s="21"/>
      <c r="E257" s="52"/>
      <c r="F257" s="52"/>
      <c r="G257" s="21"/>
      <c r="H257" s="20"/>
      <c r="I257" s="21"/>
      <c r="J257" s="21"/>
      <c r="K257" s="52"/>
      <c r="L257" s="49"/>
      <c r="M257" s="21"/>
      <c r="N257" s="20"/>
      <c r="O257" s="21"/>
      <c r="P257" s="21"/>
      <c r="Q257" s="49"/>
    </row>
    <row r="258" spans="1:17" ht="22.2">
      <c r="A258" s="134"/>
      <c r="B258" s="165"/>
      <c r="C258" s="20"/>
      <c r="D258" s="21"/>
      <c r="E258" s="52"/>
      <c r="F258" s="52"/>
      <c r="G258" s="21"/>
      <c r="H258" s="20"/>
      <c r="I258" s="21"/>
      <c r="J258" s="21"/>
      <c r="K258" s="52"/>
      <c r="L258" s="49"/>
      <c r="M258" s="21"/>
      <c r="N258" s="20"/>
      <c r="O258" s="21"/>
      <c r="P258" s="21"/>
      <c r="Q258" s="49"/>
    </row>
    <row r="259" spans="1:17" ht="22.2">
      <c r="A259" s="134"/>
      <c r="B259" s="165"/>
      <c r="C259" s="20"/>
      <c r="D259" s="21"/>
      <c r="E259" s="52"/>
      <c r="F259" s="52"/>
      <c r="G259" s="21"/>
      <c r="H259" s="20"/>
      <c r="I259" s="21"/>
      <c r="J259" s="21"/>
      <c r="K259" s="52"/>
      <c r="L259" s="49"/>
      <c r="M259" s="21"/>
      <c r="N259" s="20"/>
      <c r="O259" s="21"/>
      <c r="P259" s="21"/>
      <c r="Q259" s="49"/>
    </row>
    <row r="260" spans="1:17" ht="22.2">
      <c r="A260" s="134"/>
      <c r="B260" s="165"/>
      <c r="C260" s="20"/>
      <c r="D260" s="21"/>
      <c r="E260" s="52"/>
      <c r="F260" s="52"/>
      <c r="G260" s="21"/>
      <c r="H260" s="20"/>
      <c r="I260" s="21"/>
      <c r="J260" s="21"/>
      <c r="K260" s="52"/>
      <c r="L260" s="49"/>
      <c r="M260" s="21"/>
      <c r="N260" s="20"/>
      <c r="O260" s="21"/>
      <c r="P260" s="21"/>
      <c r="Q260" s="49"/>
    </row>
    <row r="261" spans="1:17" ht="22.2">
      <c r="A261" s="134"/>
      <c r="B261" s="165"/>
      <c r="C261" s="20"/>
      <c r="D261" s="21"/>
      <c r="E261" s="52"/>
      <c r="F261" s="52"/>
      <c r="G261" s="21"/>
      <c r="H261" s="20"/>
      <c r="I261" s="21"/>
      <c r="J261" s="21"/>
      <c r="K261" s="52"/>
      <c r="L261" s="49"/>
      <c r="M261" s="21"/>
      <c r="N261" s="20"/>
      <c r="O261" s="21"/>
      <c r="P261" s="21"/>
      <c r="Q261" s="49"/>
    </row>
    <row r="262" spans="1:17" ht="22.2">
      <c r="A262" s="134"/>
      <c r="B262" s="165"/>
      <c r="C262" s="20"/>
      <c r="D262" s="21"/>
      <c r="E262" s="52"/>
      <c r="F262" s="52"/>
      <c r="G262" s="21"/>
      <c r="H262" s="20"/>
      <c r="I262" s="21"/>
      <c r="J262" s="21"/>
      <c r="K262" s="52"/>
      <c r="L262" s="52"/>
      <c r="M262" s="21"/>
      <c r="N262" s="21"/>
      <c r="O262" s="21"/>
      <c r="P262" s="21"/>
      <c r="Q262" s="49"/>
    </row>
    <row r="263" spans="1:17" ht="22.2">
      <c r="A263" s="155"/>
      <c r="B263" s="167"/>
      <c r="C263" s="168"/>
      <c r="D263" s="169"/>
      <c r="E263" s="166"/>
      <c r="F263" s="166"/>
      <c r="G263" s="169"/>
      <c r="H263" s="168"/>
      <c r="I263" s="169"/>
      <c r="J263" s="169"/>
      <c r="K263" s="166"/>
      <c r="L263" s="166"/>
      <c r="M263" s="168"/>
      <c r="N263" s="168"/>
      <c r="O263" s="169"/>
      <c r="P263" s="169"/>
      <c r="Q263" s="170"/>
    </row>
  </sheetData>
  <autoFilter ref="Q1:Q263"/>
  <mergeCells count="47">
    <mergeCell ref="H137:J137"/>
    <mergeCell ref="H134:J134"/>
    <mergeCell ref="H133:J133"/>
    <mergeCell ref="H135:J135"/>
    <mergeCell ref="N60:P61"/>
    <mergeCell ref="N62:P63"/>
    <mergeCell ref="N64:P64"/>
    <mergeCell ref="N65:P65"/>
    <mergeCell ref="H136:J136"/>
    <mergeCell ref="H132:J132"/>
    <mergeCell ref="N23:P23"/>
    <mergeCell ref="N26:P26"/>
    <mergeCell ref="N21:P21"/>
    <mergeCell ref="H50:J50"/>
    <mergeCell ref="A1:Q2"/>
    <mergeCell ref="A3:D3"/>
    <mergeCell ref="F3:J3"/>
    <mergeCell ref="L3:P3"/>
    <mergeCell ref="C4:D4"/>
    <mergeCell ref="H4:J4"/>
    <mergeCell ref="N4:P4"/>
    <mergeCell ref="C24:D24"/>
    <mergeCell ref="C14:D14"/>
    <mergeCell ref="H22:J22"/>
    <mergeCell ref="H33:J33"/>
    <mergeCell ref="H5:J5"/>
    <mergeCell ref="C22:D22"/>
    <mergeCell ref="C23:D23"/>
    <mergeCell ref="C5:D5"/>
    <mergeCell ref="C6:D6"/>
    <mergeCell ref="H13:J13"/>
    <mergeCell ref="H139:J139"/>
    <mergeCell ref="N66:P66"/>
    <mergeCell ref="H35:J35"/>
    <mergeCell ref="C25:D25"/>
    <mergeCell ref="H29:J29"/>
    <mergeCell ref="H131:J131"/>
    <mergeCell ref="H129:J129"/>
    <mergeCell ref="H128:J128"/>
    <mergeCell ref="H124:J124"/>
    <mergeCell ref="H48:J48"/>
    <mergeCell ref="H114:J114"/>
    <mergeCell ref="H101:J101"/>
    <mergeCell ref="H85:J85"/>
    <mergeCell ref="H76:J76"/>
    <mergeCell ref="H62:J62"/>
    <mergeCell ref="H107:J107"/>
  </mergeCells>
  <phoneticPr fontId="1"/>
  <pageMargins left="1" right="1" top="1" bottom="1" header="0.5" footer="0.5"/>
  <pageSetup paperSize="9" scale="35" fitToWidth="0" orientation="landscape" r:id="rId1"/>
  <rowBreaks count="3" manualBreakCount="3">
    <brk id="53" min="11" max="16" man="1"/>
    <brk id="106" min="11" max="16" man="1"/>
    <brk id="159" min="11" max="1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1"/>
  <sheetViews>
    <sheetView view="pageBreakPreview" zoomScale="85" zoomScaleNormal="100" zoomScaleSheetLayoutView="85" workbookViewId="0">
      <pane ySplit="4" topLeftCell="A38" activePane="bottomLeft" state="frozen"/>
      <selection activeCell="D2" sqref="D2:E2"/>
      <selection pane="bottomLeft" activeCell="D2" sqref="D2:E2"/>
    </sheetView>
  </sheetViews>
  <sheetFormatPr defaultRowHeight="18"/>
  <cols>
    <col min="1" max="1" width="15.59765625" customWidth="1"/>
    <col min="2" max="2" width="3.19921875" customWidth="1"/>
    <col min="3" max="3" width="12.796875" customWidth="1"/>
    <col min="4" max="4" width="54.296875" customWidth="1"/>
    <col min="5" max="5" width="5.59765625" customWidth="1"/>
    <col min="6" max="6" width="15.59765625" customWidth="1"/>
    <col min="7" max="7" width="3.19921875" customWidth="1"/>
    <col min="8" max="8" width="11.59765625" bestFit="1" customWidth="1"/>
    <col min="10" max="10" width="50.296875" customWidth="1"/>
    <col min="11" max="11" width="5.5" customWidth="1"/>
    <col min="12" max="12" width="15.59765625" customWidth="1"/>
    <col min="13" max="13" width="2.796875" customWidth="1"/>
    <col min="14" max="15" width="15.69921875" customWidth="1"/>
    <col min="16" max="16" width="31.09765625" customWidth="1"/>
    <col min="17" max="17" width="6.59765625" customWidth="1"/>
  </cols>
  <sheetData>
    <row r="1" spans="1:18" ht="28.95" customHeight="1">
      <c r="A1" s="688" t="s">
        <v>19</v>
      </c>
      <c r="B1" s="689"/>
      <c r="C1" s="689"/>
      <c r="D1" s="689"/>
      <c r="E1" s="689"/>
      <c r="F1" s="689"/>
      <c r="G1" s="689"/>
      <c r="H1" s="689"/>
      <c r="I1" s="689"/>
      <c r="J1" s="689"/>
      <c r="K1" s="689"/>
      <c r="L1" s="689"/>
      <c r="M1" s="689"/>
      <c r="N1" s="689"/>
      <c r="O1" s="689"/>
      <c r="P1" s="689"/>
      <c r="Q1" s="690"/>
    </row>
    <row r="2" spans="1:18" ht="28.95" customHeight="1" thickBot="1">
      <c r="A2" s="772"/>
      <c r="B2" s="693"/>
      <c r="C2" s="693"/>
      <c r="D2" s="693"/>
      <c r="E2" s="692"/>
      <c r="F2" s="693"/>
      <c r="G2" s="693"/>
      <c r="H2" s="693"/>
      <c r="I2" s="693"/>
      <c r="J2" s="693"/>
      <c r="K2" s="693"/>
      <c r="L2" s="693"/>
      <c r="M2" s="693"/>
      <c r="N2" s="693"/>
      <c r="O2" s="693"/>
      <c r="P2" s="693"/>
      <c r="Q2" s="694"/>
    </row>
    <row r="3" spans="1:18" ht="26.55" customHeight="1">
      <c r="A3" s="773" t="s">
        <v>20</v>
      </c>
      <c r="B3" s="774"/>
      <c r="C3" s="774"/>
      <c r="D3" s="774"/>
      <c r="E3" s="8"/>
      <c r="F3" s="775" t="s">
        <v>21</v>
      </c>
      <c r="G3" s="774"/>
      <c r="H3" s="774"/>
      <c r="I3" s="774"/>
      <c r="J3" s="774"/>
      <c r="K3" s="9"/>
      <c r="L3" s="775" t="s">
        <v>22</v>
      </c>
      <c r="M3" s="774"/>
      <c r="N3" s="774"/>
      <c r="O3" s="774"/>
      <c r="P3" s="776"/>
      <c r="Q3" s="10"/>
      <c r="R3" s="11"/>
    </row>
    <row r="4" spans="1:18" ht="26.55" customHeight="1" thickBot="1">
      <c r="A4" s="12" t="s">
        <v>23</v>
      </c>
      <c r="B4" s="13"/>
      <c r="C4" s="777" t="s">
        <v>24</v>
      </c>
      <c r="D4" s="778"/>
      <c r="E4" s="14"/>
      <c r="F4" s="15" t="s">
        <v>23</v>
      </c>
      <c r="G4" s="16"/>
      <c r="H4" s="779" t="s">
        <v>24</v>
      </c>
      <c r="I4" s="779"/>
      <c r="J4" s="777"/>
      <c r="K4" s="15"/>
      <c r="L4" s="16" t="s">
        <v>23</v>
      </c>
      <c r="M4" s="13"/>
      <c r="N4" s="777" t="s">
        <v>24</v>
      </c>
      <c r="O4" s="778"/>
      <c r="P4" s="780"/>
      <c r="Q4" s="17"/>
      <c r="R4" s="11"/>
    </row>
    <row r="5" spans="1:18" ht="22.2">
      <c r="A5" s="18">
        <v>44693</v>
      </c>
      <c r="B5" s="19" t="s">
        <v>25</v>
      </c>
      <c r="C5" s="20" t="s">
        <v>26</v>
      </c>
      <c r="D5" s="21"/>
      <c r="E5" s="22" t="s">
        <v>27</v>
      </c>
      <c r="F5" s="19">
        <v>44656</v>
      </c>
      <c r="G5" s="23" t="s">
        <v>28</v>
      </c>
      <c r="H5" s="707" t="s">
        <v>29</v>
      </c>
      <c r="I5" s="715"/>
      <c r="J5" s="715"/>
      <c r="K5" s="26"/>
      <c r="L5" s="27">
        <v>44652</v>
      </c>
      <c r="M5" s="19" t="s">
        <v>30</v>
      </c>
      <c r="N5" s="20" t="s">
        <v>31</v>
      </c>
      <c r="O5" s="21"/>
      <c r="P5" s="21"/>
      <c r="Q5" s="28"/>
      <c r="R5" s="11"/>
    </row>
    <row r="6" spans="1:18" ht="22.2">
      <c r="A6" s="18"/>
      <c r="B6" s="19"/>
      <c r="C6" s="20" t="s">
        <v>32</v>
      </c>
      <c r="D6" s="21"/>
      <c r="E6" s="22" t="s">
        <v>27</v>
      </c>
      <c r="F6" s="29">
        <v>44657</v>
      </c>
      <c r="G6" s="30" t="s">
        <v>33</v>
      </c>
      <c r="H6" s="31" t="s">
        <v>34</v>
      </c>
      <c r="I6" s="32"/>
      <c r="J6" s="32"/>
      <c r="K6" s="33" t="s">
        <v>35</v>
      </c>
      <c r="L6" s="23"/>
      <c r="M6" s="27"/>
      <c r="N6" s="20" t="s">
        <v>36</v>
      </c>
      <c r="O6" s="21"/>
      <c r="P6" s="21"/>
      <c r="Q6" s="28"/>
      <c r="R6" s="11"/>
    </row>
    <row r="7" spans="1:18" ht="22.2">
      <c r="A7" s="34">
        <v>44695</v>
      </c>
      <c r="B7" s="35" t="s">
        <v>37</v>
      </c>
      <c r="C7" s="36" t="s">
        <v>38</v>
      </c>
      <c r="D7" s="21"/>
      <c r="E7" s="22" t="s">
        <v>27</v>
      </c>
      <c r="F7" s="19">
        <v>44659</v>
      </c>
      <c r="G7" s="27" t="s">
        <v>30</v>
      </c>
      <c r="H7" s="37" t="s">
        <v>39</v>
      </c>
      <c r="I7" s="38"/>
      <c r="J7" s="25"/>
      <c r="K7" s="39" t="s">
        <v>40</v>
      </c>
      <c r="L7" s="40"/>
      <c r="M7" s="41"/>
      <c r="N7" s="24" t="s">
        <v>41</v>
      </c>
      <c r="O7" s="25"/>
      <c r="P7" s="25"/>
      <c r="Q7" s="42"/>
      <c r="R7" s="11"/>
    </row>
    <row r="8" spans="1:18" ht="22.2">
      <c r="A8" s="11"/>
      <c r="B8" s="43"/>
      <c r="C8" s="20" t="s">
        <v>42</v>
      </c>
      <c r="E8" s="22" t="s">
        <v>27</v>
      </c>
      <c r="F8" s="44">
        <v>44671</v>
      </c>
      <c r="G8" s="30" t="s">
        <v>33</v>
      </c>
      <c r="H8" s="31" t="s">
        <v>34</v>
      </c>
      <c r="I8" s="32"/>
      <c r="J8" s="32"/>
      <c r="K8" s="33" t="s">
        <v>35</v>
      </c>
      <c r="L8" s="40"/>
      <c r="M8" s="41"/>
      <c r="N8" s="24" t="s">
        <v>43</v>
      </c>
      <c r="O8" s="25"/>
      <c r="P8" s="25"/>
      <c r="Q8" s="42"/>
    </row>
    <row r="9" spans="1:18" ht="22.2">
      <c r="A9" s="18">
        <v>44712</v>
      </c>
      <c r="B9" s="19" t="s">
        <v>28</v>
      </c>
      <c r="C9" s="707" t="s">
        <v>44</v>
      </c>
      <c r="D9" s="715"/>
      <c r="E9" s="22" t="s">
        <v>27</v>
      </c>
      <c r="F9" s="29">
        <v>44679</v>
      </c>
      <c r="G9" s="45" t="s">
        <v>25</v>
      </c>
      <c r="H9" s="46" t="s">
        <v>45</v>
      </c>
      <c r="I9" s="47"/>
      <c r="J9" s="47"/>
      <c r="K9" s="48"/>
      <c r="L9" s="23">
        <v>44679</v>
      </c>
      <c r="M9" s="27" t="s">
        <v>25</v>
      </c>
      <c r="N9" s="20" t="s">
        <v>46</v>
      </c>
      <c r="O9" s="21"/>
      <c r="P9" s="21"/>
      <c r="Q9" s="28" t="s">
        <v>47</v>
      </c>
    </row>
    <row r="10" spans="1:18" ht="22.2">
      <c r="A10" s="11"/>
      <c r="B10" s="43"/>
      <c r="C10" s="707" t="s">
        <v>48</v>
      </c>
      <c r="D10" s="715"/>
      <c r="E10" s="22" t="s">
        <v>27</v>
      </c>
      <c r="F10" s="19">
        <v>44679</v>
      </c>
      <c r="G10" s="27" t="s">
        <v>25</v>
      </c>
      <c r="H10" s="37" t="s">
        <v>49</v>
      </c>
      <c r="I10" s="38"/>
      <c r="J10" s="25"/>
      <c r="K10" s="39" t="s">
        <v>40</v>
      </c>
      <c r="L10" s="49"/>
      <c r="M10" s="21"/>
      <c r="N10" s="20" t="s">
        <v>50</v>
      </c>
      <c r="O10" s="21"/>
      <c r="P10" s="21"/>
      <c r="Q10" s="28" t="s">
        <v>47</v>
      </c>
    </row>
    <row r="11" spans="1:18" ht="22.2">
      <c r="A11" s="18">
        <v>44723</v>
      </c>
      <c r="B11" s="19" t="s">
        <v>51</v>
      </c>
      <c r="C11" s="36" t="s">
        <v>52</v>
      </c>
      <c r="D11" s="50"/>
      <c r="E11" s="51"/>
      <c r="F11" s="19">
        <v>44690</v>
      </c>
      <c r="G11" s="27" t="s">
        <v>53</v>
      </c>
      <c r="H11" s="31" t="s">
        <v>34</v>
      </c>
      <c r="I11" s="32"/>
      <c r="J11" s="32"/>
      <c r="K11" s="33" t="s">
        <v>35</v>
      </c>
      <c r="L11" s="23">
        <v>44683</v>
      </c>
      <c r="M11" s="27" t="s">
        <v>54</v>
      </c>
      <c r="N11" s="20" t="s">
        <v>55</v>
      </c>
      <c r="O11" s="21"/>
      <c r="P11" s="21"/>
      <c r="Q11" s="28" t="s">
        <v>47</v>
      </c>
    </row>
    <row r="12" spans="1:18" ht="22.2">
      <c r="A12" s="18"/>
      <c r="B12" s="19"/>
      <c r="C12" s="20" t="s">
        <v>56</v>
      </c>
      <c r="D12" s="21"/>
      <c r="E12" s="52"/>
      <c r="F12" s="19">
        <v>45052</v>
      </c>
      <c r="G12" s="27" t="s">
        <v>30</v>
      </c>
      <c r="H12" s="20" t="s">
        <v>45</v>
      </c>
      <c r="I12" s="21"/>
      <c r="J12" s="21"/>
      <c r="K12" s="52"/>
      <c r="L12" s="23">
        <v>44687</v>
      </c>
      <c r="M12" s="27" t="s">
        <v>30</v>
      </c>
      <c r="N12" s="20" t="s">
        <v>57</v>
      </c>
      <c r="O12" s="21"/>
      <c r="P12" s="21"/>
      <c r="Q12" s="28" t="s">
        <v>47</v>
      </c>
    </row>
    <row r="13" spans="1:18" ht="22.2">
      <c r="A13" s="18">
        <v>44733</v>
      </c>
      <c r="B13" s="19" t="s">
        <v>28</v>
      </c>
      <c r="C13" s="20" t="s">
        <v>58</v>
      </c>
      <c r="D13" s="21"/>
      <c r="E13" s="53" t="s">
        <v>59</v>
      </c>
      <c r="F13" s="19">
        <v>44691</v>
      </c>
      <c r="G13" s="27" t="s">
        <v>28</v>
      </c>
      <c r="H13" s="20" t="s">
        <v>60</v>
      </c>
      <c r="I13" s="21"/>
      <c r="J13" s="21"/>
      <c r="K13" s="52"/>
      <c r="L13" s="23">
        <v>44687</v>
      </c>
      <c r="M13" s="54" t="s">
        <v>30</v>
      </c>
      <c r="N13" s="20" t="s">
        <v>61</v>
      </c>
      <c r="O13" s="21"/>
      <c r="P13" s="21"/>
      <c r="Q13" s="28" t="s">
        <v>47</v>
      </c>
      <c r="R13" s="11"/>
    </row>
    <row r="14" spans="1:18" ht="22.2">
      <c r="A14" s="18"/>
      <c r="B14" s="19"/>
      <c r="C14" s="20" t="s">
        <v>62</v>
      </c>
      <c r="D14" s="21"/>
      <c r="E14" s="53" t="s">
        <v>59</v>
      </c>
      <c r="F14" s="19">
        <v>44693</v>
      </c>
      <c r="G14" s="27" t="s">
        <v>25</v>
      </c>
      <c r="H14" s="20" t="s">
        <v>63</v>
      </c>
      <c r="I14" s="21"/>
      <c r="J14" s="21"/>
      <c r="K14" s="52"/>
      <c r="L14" s="23">
        <v>44328</v>
      </c>
      <c r="M14" s="27" t="s">
        <v>25</v>
      </c>
      <c r="N14" s="20" t="s">
        <v>64</v>
      </c>
      <c r="O14" s="21"/>
      <c r="P14" s="21"/>
      <c r="Q14" s="28"/>
    </row>
    <row r="15" spans="1:18" ht="22.2">
      <c r="A15" s="55"/>
      <c r="B15" s="52"/>
      <c r="C15" s="20" t="s">
        <v>65</v>
      </c>
      <c r="D15" s="21"/>
      <c r="E15" s="53" t="s">
        <v>59</v>
      </c>
      <c r="F15" s="19">
        <v>44329</v>
      </c>
      <c r="G15" s="27" t="s">
        <v>30</v>
      </c>
      <c r="H15" s="20" t="s">
        <v>66</v>
      </c>
      <c r="I15" s="21"/>
      <c r="J15" s="21"/>
      <c r="K15" s="52" t="s">
        <v>67</v>
      </c>
      <c r="L15" s="49"/>
      <c r="M15" s="21"/>
      <c r="N15" s="20" t="s">
        <v>68</v>
      </c>
      <c r="O15" s="21"/>
      <c r="P15" s="21"/>
      <c r="Q15" s="28"/>
    </row>
    <row r="16" spans="1:18" ht="22.2">
      <c r="A16" s="34">
        <v>44738</v>
      </c>
      <c r="B16" s="35" t="s">
        <v>69</v>
      </c>
      <c r="C16" s="56" t="s">
        <v>70</v>
      </c>
      <c r="D16" s="21"/>
      <c r="E16" s="22" t="s">
        <v>27</v>
      </c>
      <c r="F16" s="19">
        <v>44329</v>
      </c>
      <c r="G16" s="54" t="s">
        <v>30</v>
      </c>
      <c r="H16" s="20" t="s">
        <v>71</v>
      </c>
      <c r="I16" s="21"/>
      <c r="K16" s="52" t="s">
        <v>72</v>
      </c>
      <c r="L16" s="57">
        <v>44695</v>
      </c>
      <c r="M16" s="30" t="s">
        <v>51</v>
      </c>
      <c r="N16" s="20" t="s">
        <v>73</v>
      </c>
      <c r="O16" s="21"/>
      <c r="P16" s="21"/>
      <c r="Q16" s="28"/>
    </row>
    <row r="17" spans="1:18" ht="22.2">
      <c r="A17" s="18">
        <v>44742</v>
      </c>
      <c r="B17" s="19" t="s">
        <v>25</v>
      </c>
      <c r="C17" s="36" t="s">
        <v>74</v>
      </c>
      <c r="D17" s="50"/>
      <c r="E17" s="51"/>
      <c r="F17" s="35">
        <v>44695</v>
      </c>
      <c r="G17" s="30" t="s">
        <v>51</v>
      </c>
      <c r="H17" s="20" t="s">
        <v>75</v>
      </c>
      <c r="I17" s="21"/>
      <c r="J17" s="21"/>
      <c r="K17" s="58"/>
      <c r="L17" s="49"/>
      <c r="M17" s="21"/>
      <c r="N17" s="20" t="s">
        <v>76</v>
      </c>
      <c r="O17" s="21"/>
      <c r="P17" s="21"/>
      <c r="Q17" s="28"/>
    </row>
    <row r="18" spans="1:18" ht="22.2">
      <c r="A18" s="55"/>
      <c r="B18" s="52"/>
      <c r="C18" s="20" t="s">
        <v>77</v>
      </c>
      <c r="D18" s="21"/>
      <c r="E18" s="52"/>
      <c r="F18" s="35">
        <v>44703</v>
      </c>
      <c r="G18" s="30" t="s">
        <v>69</v>
      </c>
      <c r="H18" s="59" t="s">
        <v>78</v>
      </c>
      <c r="I18" s="60"/>
      <c r="J18" s="60"/>
      <c r="K18" s="58" t="s">
        <v>79</v>
      </c>
      <c r="L18" s="23">
        <v>44700</v>
      </c>
      <c r="M18" s="27" t="s">
        <v>25</v>
      </c>
      <c r="N18" s="24" t="s">
        <v>80</v>
      </c>
      <c r="O18" s="25"/>
      <c r="P18" s="25"/>
      <c r="Q18" s="42"/>
    </row>
    <row r="19" spans="1:18" ht="22.2">
      <c r="A19" s="18"/>
      <c r="B19" s="19"/>
      <c r="C19" s="20" t="s">
        <v>81</v>
      </c>
      <c r="D19" s="21"/>
      <c r="E19" s="52"/>
      <c r="F19" s="19">
        <v>44707</v>
      </c>
      <c r="G19" s="27" t="s">
        <v>25</v>
      </c>
      <c r="H19" s="20" t="s">
        <v>82</v>
      </c>
      <c r="I19" s="21"/>
      <c r="K19" s="43"/>
      <c r="L19" s="21"/>
      <c r="M19" s="21"/>
      <c r="N19" s="24" t="s">
        <v>83</v>
      </c>
      <c r="O19" s="25"/>
      <c r="P19" s="25"/>
      <c r="Q19" s="42"/>
    </row>
    <row r="20" spans="1:18" ht="24" customHeight="1">
      <c r="A20" s="55"/>
      <c r="B20" s="52"/>
      <c r="C20" s="20" t="s">
        <v>84</v>
      </c>
      <c r="D20" s="21"/>
      <c r="E20" s="52"/>
      <c r="F20" s="19">
        <v>44708</v>
      </c>
      <c r="G20" s="27" t="s">
        <v>30</v>
      </c>
      <c r="H20" s="37" t="s">
        <v>85</v>
      </c>
      <c r="I20" s="38"/>
      <c r="J20" s="25"/>
      <c r="K20" s="39" t="s">
        <v>40</v>
      </c>
      <c r="L20" s="61">
        <v>44701</v>
      </c>
      <c r="M20" s="61" t="s">
        <v>30</v>
      </c>
      <c r="N20" s="62" t="s">
        <v>86</v>
      </c>
      <c r="O20" s="63"/>
      <c r="P20" s="63"/>
      <c r="Q20" s="64" t="s">
        <v>18</v>
      </c>
      <c r="R20" s="65"/>
    </row>
    <row r="21" spans="1:18" ht="23.55" customHeight="1">
      <c r="A21" s="66">
        <v>44754</v>
      </c>
      <c r="B21" s="27" t="s">
        <v>28</v>
      </c>
      <c r="C21" s="709" t="s">
        <v>87</v>
      </c>
      <c r="D21" s="710"/>
      <c r="E21" s="51"/>
      <c r="F21" s="67">
        <v>44708</v>
      </c>
      <c r="G21" s="68" t="s">
        <v>30</v>
      </c>
      <c r="H21" s="770" t="s">
        <v>88</v>
      </c>
      <c r="I21" s="770"/>
      <c r="J21" s="771"/>
      <c r="K21" s="69" t="s">
        <v>89</v>
      </c>
      <c r="L21" s="45">
        <v>44727</v>
      </c>
      <c r="M21" s="35" t="s">
        <v>33</v>
      </c>
      <c r="N21" s="20" t="s">
        <v>90</v>
      </c>
      <c r="O21" s="21"/>
      <c r="P21" s="21"/>
      <c r="Q21" s="28" t="s">
        <v>47</v>
      </c>
    </row>
    <row r="22" spans="1:18" ht="17.55" customHeight="1">
      <c r="A22" s="66">
        <v>44755</v>
      </c>
      <c r="B22" s="30" t="s">
        <v>33</v>
      </c>
      <c r="C22" s="707" t="s">
        <v>91</v>
      </c>
      <c r="D22" s="715"/>
      <c r="E22" s="51"/>
      <c r="F22" s="35">
        <v>44710</v>
      </c>
      <c r="G22" s="30" t="s">
        <v>69</v>
      </c>
      <c r="H22" s="20" t="s">
        <v>92</v>
      </c>
      <c r="I22" s="21"/>
      <c r="K22" s="52" t="s">
        <v>93</v>
      </c>
      <c r="L22" s="19"/>
      <c r="M22" s="19"/>
      <c r="N22" s="36" t="s">
        <v>94</v>
      </c>
      <c r="O22" s="50"/>
      <c r="P22" s="50"/>
      <c r="Q22" s="28" t="s">
        <v>47</v>
      </c>
    </row>
    <row r="23" spans="1:18" ht="23.25" customHeight="1">
      <c r="A23" s="66">
        <v>44761</v>
      </c>
      <c r="B23" s="27" t="s">
        <v>28</v>
      </c>
      <c r="C23" s="768" t="s">
        <v>95</v>
      </c>
      <c r="D23" s="769"/>
      <c r="E23" s="70"/>
      <c r="F23" s="19">
        <v>44712</v>
      </c>
      <c r="G23" s="27" t="s">
        <v>28</v>
      </c>
      <c r="H23" s="71" t="s">
        <v>96</v>
      </c>
      <c r="I23" s="72"/>
      <c r="J23" s="72"/>
      <c r="K23" s="73" t="s">
        <v>97</v>
      </c>
      <c r="L23" s="27">
        <v>44733</v>
      </c>
      <c r="M23" s="19" t="s">
        <v>28</v>
      </c>
      <c r="N23" s="20" t="s">
        <v>98</v>
      </c>
      <c r="O23" s="21"/>
      <c r="P23" s="21"/>
      <c r="Q23" s="28" t="s">
        <v>47</v>
      </c>
    </row>
    <row r="24" spans="1:18" ht="22.5" customHeight="1">
      <c r="A24" s="74"/>
      <c r="B24" s="21"/>
      <c r="C24" s="768" t="s">
        <v>99</v>
      </c>
      <c r="D24" s="769"/>
      <c r="E24" s="70"/>
      <c r="F24" s="19">
        <v>44712</v>
      </c>
      <c r="G24" s="54" t="s">
        <v>28</v>
      </c>
      <c r="H24" s="75" t="s">
        <v>100</v>
      </c>
      <c r="I24" s="76"/>
      <c r="J24" s="76"/>
      <c r="K24" s="77" t="s">
        <v>101</v>
      </c>
      <c r="L24" s="27">
        <v>44735</v>
      </c>
      <c r="M24" s="19" t="s">
        <v>25</v>
      </c>
      <c r="N24" s="20" t="s">
        <v>102</v>
      </c>
      <c r="O24" s="21"/>
      <c r="P24" s="21"/>
      <c r="Q24" s="78"/>
    </row>
    <row r="25" spans="1:18" ht="22.2">
      <c r="A25" s="66">
        <v>44769</v>
      </c>
      <c r="B25" s="30" t="s">
        <v>33</v>
      </c>
      <c r="C25" s="75" t="s">
        <v>103</v>
      </c>
      <c r="D25" s="21"/>
      <c r="E25" s="79" t="s">
        <v>59</v>
      </c>
      <c r="F25" s="35">
        <v>44716</v>
      </c>
      <c r="G25" s="30" t="s">
        <v>51</v>
      </c>
      <c r="H25" s="20" t="s">
        <v>104</v>
      </c>
      <c r="I25" s="21"/>
      <c r="J25" s="21"/>
      <c r="K25" s="52" t="s">
        <v>105</v>
      </c>
      <c r="L25" s="27">
        <v>44735</v>
      </c>
      <c r="M25" s="54" t="s">
        <v>25</v>
      </c>
      <c r="N25" s="20" t="s">
        <v>106</v>
      </c>
      <c r="O25" s="21"/>
      <c r="P25" s="21"/>
      <c r="Q25" s="28" t="s">
        <v>47</v>
      </c>
    </row>
    <row r="26" spans="1:18" ht="22.2">
      <c r="A26" s="11"/>
      <c r="C26" s="75" t="s">
        <v>107</v>
      </c>
      <c r="E26" s="79" t="s">
        <v>59</v>
      </c>
      <c r="F26" s="19">
        <v>44722</v>
      </c>
      <c r="G26" s="27" t="s">
        <v>25</v>
      </c>
      <c r="H26" s="20" t="s">
        <v>108</v>
      </c>
      <c r="I26" s="21"/>
      <c r="J26" s="21"/>
      <c r="K26" s="52"/>
      <c r="L26" s="23"/>
      <c r="M26" s="27"/>
      <c r="N26" s="36" t="s">
        <v>109</v>
      </c>
      <c r="O26" s="50"/>
      <c r="P26" s="50"/>
      <c r="Q26" s="28" t="s">
        <v>47</v>
      </c>
    </row>
    <row r="27" spans="1:18" ht="22.2">
      <c r="A27" s="66">
        <v>44770</v>
      </c>
      <c r="B27" s="27" t="s">
        <v>25</v>
      </c>
      <c r="C27" s="20" t="s">
        <v>110</v>
      </c>
      <c r="D27" s="21"/>
      <c r="E27" s="52"/>
      <c r="F27" s="80">
        <v>44723</v>
      </c>
      <c r="G27" s="81" t="s">
        <v>37</v>
      </c>
      <c r="H27" s="62" t="s">
        <v>111</v>
      </c>
      <c r="I27" s="63"/>
      <c r="J27" s="63"/>
      <c r="K27" s="51"/>
      <c r="L27" s="27">
        <v>44739</v>
      </c>
      <c r="M27" s="19" t="s">
        <v>54</v>
      </c>
      <c r="N27" s="36" t="s">
        <v>112</v>
      </c>
      <c r="O27" s="50"/>
      <c r="P27" s="50"/>
      <c r="Q27" s="28" t="s">
        <v>47</v>
      </c>
    </row>
    <row r="28" spans="1:18" ht="22.2">
      <c r="A28" s="82">
        <v>44772</v>
      </c>
      <c r="B28" s="30" t="s">
        <v>51</v>
      </c>
      <c r="C28" s="20" t="s">
        <v>113</v>
      </c>
      <c r="D28" s="21"/>
      <c r="E28" s="53" t="s">
        <v>59</v>
      </c>
      <c r="F28" s="19">
        <v>44725</v>
      </c>
      <c r="G28" s="27" t="s">
        <v>53</v>
      </c>
      <c r="H28" s="36" t="s">
        <v>114</v>
      </c>
      <c r="I28" s="50"/>
      <c r="J28" s="50"/>
      <c r="K28" s="52"/>
      <c r="L28" s="83">
        <v>44743</v>
      </c>
      <c r="M28" s="61" t="s">
        <v>30</v>
      </c>
      <c r="N28" s="62" t="s">
        <v>115</v>
      </c>
      <c r="O28" s="63"/>
      <c r="P28" s="63"/>
      <c r="Q28" s="64" t="s">
        <v>18</v>
      </c>
      <c r="R28" s="11"/>
    </row>
    <row r="29" spans="1:18" ht="22.2">
      <c r="A29" s="74"/>
      <c r="B29" s="21"/>
      <c r="C29" s="20" t="s">
        <v>116</v>
      </c>
      <c r="D29" s="21"/>
      <c r="E29" s="53" t="s">
        <v>59</v>
      </c>
      <c r="F29" s="19">
        <v>44730</v>
      </c>
      <c r="G29" s="27" t="s">
        <v>51</v>
      </c>
      <c r="H29" s="20" t="s">
        <v>117</v>
      </c>
      <c r="I29" s="21"/>
      <c r="J29" s="21"/>
      <c r="K29" s="52"/>
      <c r="L29" s="30">
        <v>44744</v>
      </c>
      <c r="M29" s="35" t="s">
        <v>37</v>
      </c>
      <c r="N29" s="36" t="s">
        <v>118</v>
      </c>
      <c r="O29" s="50"/>
      <c r="P29" s="50"/>
      <c r="Q29" s="28" t="s">
        <v>47</v>
      </c>
    </row>
    <row r="30" spans="1:18" ht="22.2">
      <c r="A30" s="66"/>
      <c r="B30" s="27"/>
      <c r="C30" s="20" t="s">
        <v>119</v>
      </c>
      <c r="D30" s="21"/>
      <c r="E30" s="53" t="s">
        <v>59</v>
      </c>
      <c r="F30" s="19">
        <v>44732</v>
      </c>
      <c r="G30" s="27" t="s">
        <v>54</v>
      </c>
      <c r="H30" s="20" t="s">
        <v>120</v>
      </c>
      <c r="I30" s="21"/>
      <c r="J30" s="21"/>
      <c r="K30" s="43"/>
      <c r="L30" s="30">
        <v>44751</v>
      </c>
      <c r="M30" s="35" t="s">
        <v>37</v>
      </c>
      <c r="N30" s="36" t="s">
        <v>121</v>
      </c>
      <c r="O30" s="50"/>
      <c r="P30" s="50"/>
      <c r="Q30" s="28" t="s">
        <v>47</v>
      </c>
    </row>
    <row r="31" spans="1:18" ht="22.2">
      <c r="A31" s="82">
        <v>44773</v>
      </c>
      <c r="B31" s="30" t="s">
        <v>69</v>
      </c>
      <c r="C31" s="20" t="s">
        <v>122</v>
      </c>
      <c r="D31" s="21"/>
      <c r="E31" s="53" t="s">
        <v>59</v>
      </c>
      <c r="F31" s="29">
        <v>44734</v>
      </c>
      <c r="G31" s="30" t="s">
        <v>33</v>
      </c>
      <c r="H31" s="75" t="s">
        <v>123</v>
      </c>
      <c r="I31" s="76"/>
      <c r="J31" s="76"/>
      <c r="K31" s="77" t="s">
        <v>101</v>
      </c>
      <c r="L31" s="84">
        <v>44754</v>
      </c>
      <c r="M31" s="84" t="s">
        <v>28</v>
      </c>
      <c r="N31" s="20" t="s">
        <v>124</v>
      </c>
      <c r="O31" s="21"/>
      <c r="P31" s="21"/>
      <c r="Q31" s="28" t="s">
        <v>47</v>
      </c>
    </row>
    <row r="32" spans="1:18" ht="22.2">
      <c r="A32" s="66"/>
      <c r="B32" s="27"/>
      <c r="C32" s="20" t="s">
        <v>125</v>
      </c>
      <c r="D32" s="21"/>
      <c r="E32" s="53" t="s">
        <v>59</v>
      </c>
      <c r="F32" s="19">
        <v>44735</v>
      </c>
      <c r="G32" s="27" t="s">
        <v>25</v>
      </c>
      <c r="H32" s="20" t="s">
        <v>126</v>
      </c>
      <c r="I32" s="21"/>
      <c r="J32" s="21"/>
      <c r="K32" s="43"/>
      <c r="L32" s="85">
        <v>44754</v>
      </c>
      <c r="M32" s="86" t="s">
        <v>28</v>
      </c>
      <c r="N32" s="36" t="s">
        <v>127</v>
      </c>
      <c r="O32" s="50"/>
      <c r="P32" s="50"/>
      <c r="Q32" s="28"/>
    </row>
    <row r="33" spans="1:18" ht="22.2">
      <c r="A33" s="87"/>
      <c r="B33" s="41"/>
      <c r="C33" s="20" t="s">
        <v>128</v>
      </c>
      <c r="D33" s="21"/>
      <c r="E33" s="52"/>
      <c r="F33" s="19">
        <v>44371</v>
      </c>
      <c r="G33" s="27" t="s">
        <v>30</v>
      </c>
      <c r="H33" s="56" t="s">
        <v>129</v>
      </c>
      <c r="I33" s="88"/>
      <c r="J33" s="89"/>
      <c r="K33" s="39" t="s">
        <v>40</v>
      </c>
      <c r="L33" s="19">
        <v>44757</v>
      </c>
      <c r="M33" s="19" t="s">
        <v>30</v>
      </c>
      <c r="N33" s="20" t="s">
        <v>130</v>
      </c>
      <c r="O33" s="21"/>
      <c r="P33" s="21"/>
      <c r="Q33" s="28"/>
    </row>
    <row r="34" spans="1:18" ht="22.2">
      <c r="A34" s="18">
        <v>44774</v>
      </c>
      <c r="B34" s="90" t="s">
        <v>54</v>
      </c>
      <c r="C34" s="20" t="s">
        <v>131</v>
      </c>
      <c r="D34" s="21"/>
      <c r="E34" s="52"/>
      <c r="F34" s="35">
        <v>44738</v>
      </c>
      <c r="G34" s="30" t="s">
        <v>69</v>
      </c>
      <c r="H34" s="20" t="s">
        <v>132</v>
      </c>
      <c r="I34" s="21"/>
      <c r="K34" s="52" t="s">
        <v>93</v>
      </c>
      <c r="L34" s="27">
        <v>44763</v>
      </c>
      <c r="M34" s="19" t="s">
        <v>25</v>
      </c>
      <c r="N34" s="20" t="s">
        <v>133</v>
      </c>
      <c r="O34" s="21"/>
      <c r="P34" s="21"/>
      <c r="Q34" s="28" t="s">
        <v>47</v>
      </c>
    </row>
    <row r="35" spans="1:18" ht="22.2">
      <c r="A35" s="18">
        <v>44809</v>
      </c>
      <c r="B35" s="90" t="s">
        <v>54</v>
      </c>
      <c r="C35" s="36" t="s">
        <v>52</v>
      </c>
      <c r="D35" s="50"/>
      <c r="E35" s="51"/>
      <c r="F35" s="35">
        <v>44738</v>
      </c>
      <c r="G35" s="30" t="s">
        <v>69</v>
      </c>
      <c r="H35" s="56" t="s">
        <v>134</v>
      </c>
      <c r="I35" s="49"/>
      <c r="J35" s="32"/>
      <c r="K35" s="77" t="s">
        <v>101</v>
      </c>
      <c r="L35" s="27">
        <v>44770</v>
      </c>
      <c r="M35" s="19" t="s">
        <v>25</v>
      </c>
      <c r="N35" s="20" t="s">
        <v>135</v>
      </c>
      <c r="O35" s="21"/>
      <c r="P35" s="21"/>
      <c r="Q35" s="28" t="s">
        <v>47</v>
      </c>
    </row>
    <row r="36" spans="1:18" ht="22.2">
      <c r="A36" s="55"/>
      <c r="B36" s="52"/>
      <c r="C36" s="21" t="s">
        <v>136</v>
      </c>
      <c r="D36" s="21"/>
      <c r="E36" s="52"/>
      <c r="F36" s="29">
        <v>44749</v>
      </c>
      <c r="G36" s="30" t="s">
        <v>33</v>
      </c>
      <c r="H36" s="31" t="s">
        <v>34</v>
      </c>
      <c r="I36" s="32"/>
      <c r="J36" s="32"/>
      <c r="K36" s="33" t="s">
        <v>35</v>
      </c>
      <c r="L36" s="52"/>
      <c r="M36" s="52"/>
      <c r="N36" s="20" t="s">
        <v>137</v>
      </c>
      <c r="O36" s="21"/>
      <c r="P36" s="21"/>
      <c r="Q36" s="28" t="s">
        <v>47</v>
      </c>
    </row>
    <row r="37" spans="1:18" ht="22.2">
      <c r="A37" s="18">
        <v>44810</v>
      </c>
      <c r="B37" s="19" t="s">
        <v>28</v>
      </c>
      <c r="C37" s="91" t="s">
        <v>138</v>
      </c>
      <c r="D37" s="50"/>
      <c r="E37" s="51"/>
      <c r="F37" s="19">
        <v>44753</v>
      </c>
      <c r="G37" s="27" t="s">
        <v>53</v>
      </c>
      <c r="H37" s="92" t="s">
        <v>96</v>
      </c>
      <c r="I37" s="93"/>
      <c r="J37" s="93"/>
      <c r="K37" s="73" t="s">
        <v>97</v>
      </c>
      <c r="L37" s="27"/>
      <c r="M37" s="19"/>
      <c r="N37" s="20" t="s">
        <v>139</v>
      </c>
      <c r="O37" s="21"/>
      <c r="P37" s="21"/>
      <c r="Q37" s="28" t="s">
        <v>47</v>
      </c>
    </row>
    <row r="38" spans="1:18" ht="22.2">
      <c r="A38" s="55"/>
      <c r="B38" s="52"/>
      <c r="C38" s="21" t="s">
        <v>140</v>
      </c>
      <c r="D38" s="21"/>
      <c r="E38" s="52"/>
      <c r="F38" s="19">
        <v>44761</v>
      </c>
      <c r="G38" s="27" t="s">
        <v>28</v>
      </c>
      <c r="H38" s="31" t="s">
        <v>34</v>
      </c>
      <c r="I38" s="32"/>
      <c r="J38" s="21"/>
      <c r="K38" s="33" t="s">
        <v>35</v>
      </c>
      <c r="L38" s="27"/>
      <c r="M38" s="19"/>
      <c r="N38" s="20" t="s">
        <v>141</v>
      </c>
      <c r="O38" s="21"/>
      <c r="P38" s="21"/>
      <c r="Q38" s="28" t="s">
        <v>47</v>
      </c>
    </row>
    <row r="39" spans="1:18" ht="22.2">
      <c r="A39" s="74"/>
      <c r="B39" s="52"/>
      <c r="C39" s="21" t="s">
        <v>142</v>
      </c>
      <c r="D39" s="21"/>
      <c r="E39" s="52"/>
      <c r="F39" s="19">
        <v>44761</v>
      </c>
      <c r="G39" s="27" t="s">
        <v>28</v>
      </c>
      <c r="H39" s="90" t="s">
        <v>143</v>
      </c>
      <c r="K39" s="43"/>
      <c r="L39" s="27"/>
      <c r="M39" s="19"/>
      <c r="N39" s="20" t="s">
        <v>144</v>
      </c>
      <c r="O39" s="21"/>
      <c r="P39" s="21"/>
      <c r="Q39" s="28" t="s">
        <v>47</v>
      </c>
    </row>
    <row r="40" spans="1:18" ht="22.2">
      <c r="A40" s="66">
        <v>44826</v>
      </c>
      <c r="B40" s="19" t="s">
        <v>25</v>
      </c>
      <c r="C40" s="88" t="s">
        <v>145</v>
      </c>
      <c r="D40" s="21"/>
      <c r="E40" s="22" t="s">
        <v>27</v>
      </c>
      <c r="F40" s="19">
        <v>44762</v>
      </c>
      <c r="G40" s="27" t="s">
        <v>30</v>
      </c>
      <c r="H40" s="56" t="s">
        <v>146</v>
      </c>
      <c r="I40" s="88"/>
      <c r="J40" s="21"/>
      <c r="K40" s="39" t="s">
        <v>40</v>
      </c>
      <c r="L40" s="61">
        <v>44775</v>
      </c>
      <c r="M40" s="61" t="s">
        <v>28</v>
      </c>
      <c r="N40" s="62" t="s">
        <v>147</v>
      </c>
      <c r="O40" s="63"/>
      <c r="P40" s="63"/>
      <c r="Q40" s="64" t="s">
        <v>18</v>
      </c>
    </row>
    <row r="41" spans="1:18" ht="22.2">
      <c r="A41" s="74"/>
      <c r="B41" s="52"/>
      <c r="C41" s="21" t="s">
        <v>148</v>
      </c>
      <c r="D41" s="21"/>
      <c r="E41" s="22" t="s">
        <v>27</v>
      </c>
      <c r="F41" s="19">
        <v>44762</v>
      </c>
      <c r="G41" s="27" t="s">
        <v>30</v>
      </c>
      <c r="H41" s="75" t="s">
        <v>149</v>
      </c>
      <c r="I41" s="76"/>
      <c r="J41" s="76"/>
      <c r="K41" s="77" t="s">
        <v>101</v>
      </c>
      <c r="L41" s="27">
        <v>44795</v>
      </c>
      <c r="M41" s="19" t="s">
        <v>53</v>
      </c>
      <c r="N41" s="20" t="s">
        <v>150</v>
      </c>
      <c r="O41" s="21"/>
      <c r="P41" s="21"/>
      <c r="Q41" s="28" t="s">
        <v>47</v>
      </c>
    </row>
    <row r="42" spans="1:18" ht="22.2">
      <c r="A42" s="94"/>
      <c r="B42" s="43"/>
      <c r="C42" s="21" t="s">
        <v>151</v>
      </c>
      <c r="E42" s="22" t="s">
        <v>27</v>
      </c>
      <c r="F42" s="35">
        <v>44773</v>
      </c>
      <c r="G42" s="30" t="s">
        <v>69</v>
      </c>
      <c r="H42" s="20" t="s">
        <v>152</v>
      </c>
      <c r="I42" s="21"/>
      <c r="K42" s="52" t="s">
        <v>93</v>
      </c>
      <c r="L42" s="27"/>
      <c r="M42" s="19"/>
      <c r="N42" s="20" t="s">
        <v>153</v>
      </c>
      <c r="O42" s="21"/>
      <c r="P42" s="21"/>
      <c r="Q42" s="28" t="s">
        <v>47</v>
      </c>
    </row>
    <row r="43" spans="1:18" ht="22.2">
      <c r="A43" s="95">
        <v>44832</v>
      </c>
      <c r="B43" s="35" t="s">
        <v>33</v>
      </c>
      <c r="C43" s="91" t="s">
        <v>154</v>
      </c>
      <c r="E43" s="53" t="s">
        <v>59</v>
      </c>
      <c r="F43" s="29">
        <v>44775</v>
      </c>
      <c r="G43" s="45" t="s">
        <v>28</v>
      </c>
      <c r="H43" s="96" t="s">
        <v>155</v>
      </c>
      <c r="I43" s="97"/>
      <c r="J43" s="97"/>
      <c r="K43" s="52"/>
      <c r="L43" s="27">
        <v>44805</v>
      </c>
      <c r="M43" s="19" t="s">
        <v>25</v>
      </c>
      <c r="N43" s="20" t="s">
        <v>156</v>
      </c>
      <c r="O43" s="21"/>
      <c r="P43" s="21"/>
      <c r="Q43" s="28"/>
      <c r="R43" s="11"/>
    </row>
    <row r="44" spans="1:18" ht="22.2">
      <c r="A44" s="66"/>
      <c r="B44" s="19"/>
      <c r="C44" s="91" t="s">
        <v>157</v>
      </c>
      <c r="E44" s="53" t="s">
        <v>59</v>
      </c>
      <c r="F44" s="29">
        <v>44775</v>
      </c>
      <c r="G44" s="45" t="s">
        <v>28</v>
      </c>
      <c r="H44" s="62" t="s">
        <v>158</v>
      </c>
      <c r="I44" s="63"/>
      <c r="J44" s="63"/>
      <c r="K44" s="43"/>
      <c r="L44" s="27"/>
      <c r="M44" s="19"/>
      <c r="N44" s="20" t="s">
        <v>159</v>
      </c>
      <c r="O44" s="21"/>
      <c r="P44" s="21"/>
      <c r="Q44" s="28"/>
    </row>
    <row r="45" spans="1:18" ht="22.2">
      <c r="A45" s="66">
        <v>44852</v>
      </c>
      <c r="B45" s="19" t="s">
        <v>28</v>
      </c>
      <c r="C45" s="76" t="s">
        <v>103</v>
      </c>
      <c r="D45" s="21"/>
      <c r="E45" s="79" t="s">
        <v>59</v>
      </c>
      <c r="F45" s="29">
        <v>44776</v>
      </c>
      <c r="G45" s="30" t="s">
        <v>33</v>
      </c>
      <c r="H45" s="92" t="s">
        <v>160</v>
      </c>
      <c r="I45" s="93"/>
      <c r="J45" s="93"/>
      <c r="K45" s="73" t="s">
        <v>97</v>
      </c>
      <c r="L45" s="61">
        <v>44806</v>
      </c>
      <c r="M45" s="61" t="s">
        <v>30</v>
      </c>
      <c r="N45" s="62" t="s">
        <v>161</v>
      </c>
      <c r="O45" s="63"/>
      <c r="P45" s="63"/>
      <c r="Q45" s="64" t="s">
        <v>18</v>
      </c>
    </row>
    <row r="46" spans="1:18" ht="22.2">
      <c r="A46" s="66"/>
      <c r="B46" s="19"/>
      <c r="C46" s="76" t="s">
        <v>107</v>
      </c>
      <c r="E46" s="79" t="s">
        <v>59</v>
      </c>
      <c r="F46" s="80">
        <v>44779</v>
      </c>
      <c r="G46" s="81" t="s">
        <v>51</v>
      </c>
      <c r="H46" s="98" t="s">
        <v>162</v>
      </c>
      <c r="I46" s="99"/>
      <c r="J46" s="99"/>
      <c r="K46" s="26"/>
      <c r="L46" s="83">
        <v>44841</v>
      </c>
      <c r="M46" s="61" t="s">
        <v>30</v>
      </c>
      <c r="N46" s="62" t="s">
        <v>163</v>
      </c>
      <c r="O46" s="63"/>
      <c r="P46" s="63"/>
      <c r="Q46" s="64" t="s">
        <v>18</v>
      </c>
    </row>
    <row r="47" spans="1:18" ht="22.2">
      <c r="A47" s="82">
        <v>44888</v>
      </c>
      <c r="B47" s="100" t="s">
        <v>33</v>
      </c>
      <c r="C47" s="75" t="s">
        <v>164</v>
      </c>
      <c r="D47" s="76"/>
      <c r="E47" s="79" t="s">
        <v>59</v>
      </c>
      <c r="F47" s="61">
        <v>44792</v>
      </c>
      <c r="G47" s="83" t="s">
        <v>30</v>
      </c>
      <c r="H47" s="98" t="s">
        <v>165</v>
      </c>
      <c r="I47" s="99"/>
      <c r="J47" s="99"/>
      <c r="K47" s="43"/>
      <c r="L47" s="27">
        <v>44860</v>
      </c>
      <c r="M47" s="35" t="s">
        <v>33</v>
      </c>
      <c r="N47" s="20" t="s">
        <v>166</v>
      </c>
      <c r="O47" s="21"/>
      <c r="P47" s="21"/>
      <c r="Q47" s="28"/>
    </row>
    <row r="48" spans="1:18" ht="22.2">
      <c r="A48" s="82">
        <v>45288</v>
      </c>
      <c r="B48" s="30" t="s">
        <v>33</v>
      </c>
      <c r="C48" s="101" t="s">
        <v>167</v>
      </c>
      <c r="D48" s="102"/>
      <c r="E48" s="103"/>
      <c r="F48" s="19">
        <v>44798</v>
      </c>
      <c r="G48" s="45" t="s">
        <v>25</v>
      </c>
      <c r="H48" s="21" t="s">
        <v>168</v>
      </c>
      <c r="I48" s="21"/>
      <c r="J48" s="21"/>
      <c r="K48" s="43"/>
      <c r="L48" s="52"/>
      <c r="M48" s="52"/>
      <c r="N48" s="20" t="s">
        <v>169</v>
      </c>
      <c r="O48" s="21"/>
      <c r="P48" s="21"/>
      <c r="Q48" s="28"/>
    </row>
    <row r="49" spans="1:17" ht="22.2">
      <c r="A49" s="66">
        <v>44944</v>
      </c>
      <c r="B49" s="30" t="s">
        <v>33</v>
      </c>
      <c r="C49" s="75" t="s">
        <v>170</v>
      </c>
      <c r="D49" s="88"/>
      <c r="E49" s="77" t="s">
        <v>59</v>
      </c>
      <c r="F49" s="19">
        <v>44799</v>
      </c>
      <c r="G49" s="27" t="s">
        <v>30</v>
      </c>
      <c r="H49" s="56" t="s">
        <v>171</v>
      </c>
      <c r="I49" s="88"/>
      <c r="J49" s="21"/>
      <c r="K49" s="22" t="s">
        <v>40</v>
      </c>
      <c r="L49" s="27"/>
      <c r="M49" s="19"/>
      <c r="N49" s="20" t="s">
        <v>172</v>
      </c>
      <c r="O49" s="21"/>
      <c r="P49" s="21"/>
      <c r="Q49" s="28"/>
    </row>
    <row r="50" spans="1:17" ht="22.2">
      <c r="A50" s="66">
        <v>44978</v>
      </c>
      <c r="B50" s="21" t="s">
        <v>28</v>
      </c>
      <c r="C50" s="104" t="s">
        <v>173</v>
      </c>
      <c r="E50" s="53" t="s">
        <v>59</v>
      </c>
      <c r="F50" s="35">
        <v>44801</v>
      </c>
      <c r="G50" s="30" t="s">
        <v>69</v>
      </c>
      <c r="H50" s="20" t="s">
        <v>174</v>
      </c>
      <c r="I50" s="21"/>
      <c r="J50" s="105"/>
      <c r="K50" s="52" t="s">
        <v>93</v>
      </c>
      <c r="L50" s="27">
        <v>44867</v>
      </c>
      <c r="M50" s="35" t="s">
        <v>33</v>
      </c>
      <c r="N50" s="20" t="s">
        <v>175</v>
      </c>
      <c r="O50" s="21"/>
      <c r="P50" s="21"/>
      <c r="Q50" s="28" t="s">
        <v>47</v>
      </c>
    </row>
    <row r="51" spans="1:17" ht="22.2">
      <c r="A51" s="66">
        <v>44995</v>
      </c>
      <c r="B51" s="21" t="s">
        <v>30</v>
      </c>
      <c r="C51" s="104" t="s">
        <v>176</v>
      </c>
      <c r="E51" s="52"/>
      <c r="F51" s="19">
        <v>44803</v>
      </c>
      <c r="G51" s="27" t="s">
        <v>28</v>
      </c>
      <c r="H51" s="75" t="s">
        <v>177</v>
      </c>
      <c r="I51" s="76"/>
      <c r="J51" s="76"/>
      <c r="K51" s="77" t="s">
        <v>101</v>
      </c>
      <c r="L51" s="83">
        <v>44869</v>
      </c>
      <c r="M51" s="61" t="s">
        <v>30</v>
      </c>
      <c r="N51" s="62" t="s">
        <v>178</v>
      </c>
      <c r="O51" s="63"/>
      <c r="P51" s="63"/>
      <c r="Q51" s="64" t="s">
        <v>18</v>
      </c>
    </row>
    <row r="52" spans="1:17" ht="22.2">
      <c r="A52" s="74"/>
      <c r="B52" s="21"/>
      <c r="C52" s="104" t="s">
        <v>179</v>
      </c>
      <c r="D52" s="21"/>
      <c r="E52" s="52"/>
      <c r="F52" s="19">
        <v>44803</v>
      </c>
      <c r="G52" s="27" t="s">
        <v>28</v>
      </c>
      <c r="H52" s="36" t="s">
        <v>180</v>
      </c>
      <c r="I52" s="50"/>
      <c r="J52" s="50"/>
      <c r="K52" s="106" t="s">
        <v>181</v>
      </c>
      <c r="L52" s="67">
        <v>44880</v>
      </c>
      <c r="M52" s="67" t="s">
        <v>28</v>
      </c>
      <c r="N52" s="107" t="s">
        <v>182</v>
      </c>
      <c r="O52" s="108"/>
      <c r="P52" s="108"/>
      <c r="Q52" s="109" t="s">
        <v>89</v>
      </c>
    </row>
    <row r="53" spans="1:17" ht="22.2">
      <c r="A53" s="66">
        <v>44998</v>
      </c>
      <c r="B53" s="27" t="s">
        <v>54</v>
      </c>
      <c r="C53" s="20" t="s">
        <v>183</v>
      </c>
      <c r="D53" s="21"/>
      <c r="E53" s="52"/>
      <c r="F53" s="19">
        <v>44806</v>
      </c>
      <c r="G53" s="27" t="s">
        <v>30</v>
      </c>
      <c r="H53" s="31" t="s">
        <v>34</v>
      </c>
      <c r="I53" s="32"/>
      <c r="J53" s="21"/>
      <c r="K53" s="33" t="s">
        <v>35</v>
      </c>
      <c r="L53" s="27"/>
      <c r="M53" s="19"/>
      <c r="N53" s="20" t="s">
        <v>184</v>
      </c>
      <c r="O53" s="21"/>
      <c r="P53" s="21"/>
      <c r="Q53" s="28"/>
    </row>
    <row r="54" spans="1:17" ht="22.2">
      <c r="A54" s="74"/>
      <c r="B54" s="21"/>
      <c r="C54" s="20"/>
      <c r="D54" s="21"/>
      <c r="E54" s="52"/>
      <c r="F54" s="110">
        <v>44808</v>
      </c>
      <c r="G54" s="111" t="s">
        <v>69</v>
      </c>
      <c r="H54" s="112" t="s">
        <v>185</v>
      </c>
      <c r="I54" s="113"/>
      <c r="J54" s="113"/>
      <c r="K54" s="114" t="s">
        <v>186</v>
      </c>
      <c r="L54" s="27">
        <v>44881</v>
      </c>
      <c r="M54" s="35" t="s">
        <v>33</v>
      </c>
      <c r="N54" s="20" t="s">
        <v>187</v>
      </c>
      <c r="O54" s="21"/>
      <c r="P54" s="21"/>
      <c r="Q54" s="28" t="s">
        <v>47</v>
      </c>
    </row>
    <row r="55" spans="1:17" ht="22.2">
      <c r="A55" s="74"/>
      <c r="B55" s="21"/>
      <c r="C55" s="20"/>
      <c r="D55" s="21"/>
      <c r="E55" s="52"/>
      <c r="F55" s="19">
        <v>44812</v>
      </c>
      <c r="G55" s="27" t="s">
        <v>25</v>
      </c>
      <c r="H55" s="36" t="s">
        <v>188</v>
      </c>
      <c r="I55" s="50"/>
      <c r="J55" s="50"/>
      <c r="K55" s="51"/>
      <c r="L55" s="27"/>
      <c r="M55" s="19"/>
      <c r="N55" s="20" t="s">
        <v>189</v>
      </c>
      <c r="O55" s="21"/>
      <c r="P55" s="21"/>
      <c r="Q55" s="28" t="s">
        <v>47</v>
      </c>
    </row>
    <row r="56" spans="1:17" ht="22.2">
      <c r="A56" s="74"/>
      <c r="B56" s="21"/>
      <c r="C56" s="20"/>
      <c r="D56" s="21"/>
      <c r="E56" s="52"/>
      <c r="F56" s="19">
        <v>44819</v>
      </c>
      <c r="G56" s="27" t="s">
        <v>25</v>
      </c>
      <c r="H56" s="36" t="s">
        <v>190</v>
      </c>
      <c r="I56" s="50"/>
      <c r="J56" s="50"/>
      <c r="K56" s="52"/>
      <c r="L56" s="83">
        <v>44897</v>
      </c>
      <c r="M56" s="61" t="s">
        <v>30</v>
      </c>
      <c r="N56" s="62" t="s">
        <v>191</v>
      </c>
      <c r="O56" s="63"/>
      <c r="P56" s="63"/>
      <c r="Q56" s="64" t="s">
        <v>18</v>
      </c>
    </row>
    <row r="57" spans="1:17" ht="22.2">
      <c r="A57" s="74"/>
      <c r="B57" s="21"/>
      <c r="C57" s="20"/>
      <c r="D57" s="21"/>
      <c r="E57" s="52"/>
      <c r="F57" s="19"/>
      <c r="G57" s="27"/>
      <c r="H57" s="20" t="s">
        <v>192</v>
      </c>
      <c r="I57" s="21"/>
      <c r="J57" s="21"/>
      <c r="K57" s="115"/>
      <c r="L57" s="27">
        <v>45287</v>
      </c>
      <c r="M57" s="19" t="s">
        <v>28</v>
      </c>
      <c r="N57" s="20" t="s">
        <v>193</v>
      </c>
      <c r="Q57" s="28" t="s">
        <v>194</v>
      </c>
    </row>
    <row r="58" spans="1:17" ht="22.2">
      <c r="A58" s="74"/>
      <c r="B58" s="21"/>
      <c r="C58" s="20"/>
      <c r="D58" s="21"/>
      <c r="E58" s="52"/>
      <c r="F58" s="19">
        <v>44820</v>
      </c>
      <c r="G58" s="27" t="s">
        <v>30</v>
      </c>
      <c r="H58" s="36" t="s">
        <v>195</v>
      </c>
      <c r="I58" s="50"/>
      <c r="J58" s="116"/>
      <c r="K58" s="33"/>
      <c r="M58" s="43"/>
      <c r="N58" s="20" t="s">
        <v>196</v>
      </c>
      <c r="Q58" s="28" t="s">
        <v>194</v>
      </c>
    </row>
    <row r="59" spans="1:17" ht="22.2">
      <c r="A59" s="66"/>
      <c r="B59" s="27"/>
      <c r="C59" s="20"/>
      <c r="D59" s="21"/>
      <c r="E59" s="52"/>
      <c r="F59" s="19">
        <v>44824</v>
      </c>
      <c r="G59" s="27" t="s">
        <v>28</v>
      </c>
      <c r="H59" s="31" t="s">
        <v>197</v>
      </c>
      <c r="I59" s="32"/>
      <c r="J59" s="32"/>
      <c r="K59" s="52"/>
      <c r="L59" s="83">
        <v>44932</v>
      </c>
      <c r="M59" s="61" t="s">
        <v>30</v>
      </c>
      <c r="N59" s="62" t="s">
        <v>198</v>
      </c>
      <c r="O59" s="63"/>
      <c r="P59" s="63"/>
      <c r="Q59" s="64" t="s">
        <v>18</v>
      </c>
    </row>
    <row r="60" spans="1:17" ht="22.2">
      <c r="A60" s="74"/>
      <c r="B60" s="21"/>
      <c r="C60" s="20"/>
      <c r="D60" s="21"/>
      <c r="E60" s="52"/>
      <c r="F60" s="19"/>
      <c r="G60" s="27"/>
      <c r="H60" s="31" t="s">
        <v>199</v>
      </c>
      <c r="I60" s="32"/>
      <c r="J60" s="21"/>
      <c r="K60" s="52"/>
      <c r="L60" s="27">
        <v>44932</v>
      </c>
      <c r="M60" s="52" t="s">
        <v>30</v>
      </c>
      <c r="N60" s="20" t="s">
        <v>200</v>
      </c>
      <c r="O60" s="21"/>
      <c r="P60" s="21"/>
      <c r="Q60" s="28" t="s">
        <v>194</v>
      </c>
    </row>
    <row r="61" spans="1:17" ht="22.2">
      <c r="A61" s="74"/>
      <c r="B61" s="21"/>
      <c r="C61" s="20"/>
      <c r="D61" s="21"/>
      <c r="E61" s="52"/>
      <c r="F61" s="19">
        <v>44824</v>
      </c>
      <c r="G61" s="27" t="s">
        <v>28</v>
      </c>
      <c r="H61" s="20" t="s">
        <v>201</v>
      </c>
      <c r="I61" s="21"/>
      <c r="J61" s="21"/>
      <c r="K61" s="52" t="s">
        <v>93</v>
      </c>
      <c r="L61" s="21"/>
      <c r="M61" s="52"/>
      <c r="N61" s="20" t="s">
        <v>202</v>
      </c>
      <c r="O61" s="21"/>
      <c r="P61" s="32"/>
      <c r="Q61" s="28" t="s">
        <v>194</v>
      </c>
    </row>
    <row r="62" spans="1:17" ht="22.2">
      <c r="A62" s="66"/>
      <c r="B62" s="27"/>
      <c r="C62" s="20"/>
      <c r="E62" s="43"/>
      <c r="F62" s="117">
        <v>44829</v>
      </c>
      <c r="G62" s="118" t="s">
        <v>69</v>
      </c>
      <c r="H62" s="20" t="s">
        <v>203</v>
      </c>
      <c r="I62" s="21"/>
      <c r="J62" s="105"/>
      <c r="K62" s="52"/>
      <c r="L62" s="27">
        <v>44941</v>
      </c>
      <c r="M62" s="20" t="s">
        <v>53</v>
      </c>
      <c r="N62" s="20" t="s">
        <v>204</v>
      </c>
      <c r="O62" s="21"/>
      <c r="P62" s="21"/>
      <c r="Q62" s="28" t="s">
        <v>194</v>
      </c>
    </row>
    <row r="63" spans="1:17" ht="22.2">
      <c r="A63" s="74"/>
      <c r="B63" s="21"/>
      <c r="C63" s="20"/>
      <c r="E63" s="43"/>
      <c r="F63" s="19">
        <v>44826</v>
      </c>
      <c r="G63" s="27" t="s">
        <v>25</v>
      </c>
      <c r="H63" s="31" t="s">
        <v>205</v>
      </c>
      <c r="I63" s="32"/>
      <c r="J63" s="21"/>
      <c r="K63" s="119"/>
      <c r="L63" s="61">
        <v>44960</v>
      </c>
      <c r="M63" s="61" t="s">
        <v>30</v>
      </c>
      <c r="N63" s="62" t="s">
        <v>206</v>
      </c>
      <c r="O63" s="63"/>
      <c r="P63" s="63"/>
      <c r="Q63" s="64" t="s">
        <v>18</v>
      </c>
    </row>
    <row r="64" spans="1:17" ht="22.2">
      <c r="A64" s="74"/>
      <c r="B64" s="21"/>
      <c r="C64" s="20"/>
      <c r="E64" s="43"/>
      <c r="F64" s="19">
        <v>44831</v>
      </c>
      <c r="G64" s="27" t="s">
        <v>28</v>
      </c>
      <c r="H64" s="20" t="s">
        <v>207</v>
      </c>
      <c r="I64" s="21"/>
      <c r="J64" s="21"/>
      <c r="K64" s="77" t="s">
        <v>101</v>
      </c>
      <c r="L64" s="19">
        <v>44984</v>
      </c>
      <c r="M64" s="19" t="s">
        <v>53</v>
      </c>
      <c r="N64" s="20" t="s">
        <v>208</v>
      </c>
      <c r="O64" s="21"/>
      <c r="P64" s="21"/>
      <c r="Q64" s="28"/>
    </row>
    <row r="65" spans="1:17" ht="22.2">
      <c r="A65" s="74"/>
      <c r="B65" s="21"/>
      <c r="C65" s="20"/>
      <c r="D65" s="21"/>
      <c r="E65" s="52"/>
      <c r="F65" s="19">
        <v>44831</v>
      </c>
      <c r="G65" s="27" t="s">
        <v>28</v>
      </c>
      <c r="H65" s="36" t="s">
        <v>209</v>
      </c>
      <c r="I65" s="50"/>
      <c r="J65" s="116"/>
      <c r="K65" s="33"/>
      <c r="L65" s="83">
        <v>44988</v>
      </c>
      <c r="M65" s="120" t="s">
        <v>30</v>
      </c>
      <c r="N65" s="62" t="s">
        <v>210</v>
      </c>
      <c r="O65" s="63"/>
      <c r="P65" s="63"/>
      <c r="Q65" s="64" t="s">
        <v>18</v>
      </c>
    </row>
    <row r="66" spans="1:17" ht="22.2">
      <c r="A66" s="74"/>
      <c r="B66" s="21"/>
      <c r="C66" s="20"/>
      <c r="D66" s="21"/>
      <c r="E66" s="52"/>
      <c r="F66" s="121">
        <v>44833</v>
      </c>
      <c r="G66" s="122" t="s">
        <v>25</v>
      </c>
      <c r="H66" s="123" t="s">
        <v>211</v>
      </c>
      <c r="I66" s="124"/>
      <c r="J66" s="124"/>
      <c r="K66" s="52"/>
      <c r="L66" s="125">
        <v>44991</v>
      </c>
      <c r="M66" s="51" t="s">
        <v>54</v>
      </c>
      <c r="N66" s="20" t="s">
        <v>212</v>
      </c>
      <c r="O66" s="21"/>
      <c r="P66" s="21"/>
      <c r="Q66" s="28"/>
    </row>
    <row r="67" spans="1:17" ht="22.2">
      <c r="A67" s="74"/>
      <c r="B67" s="21"/>
      <c r="C67" s="20"/>
      <c r="D67" s="21"/>
      <c r="E67" s="52"/>
      <c r="F67" s="19"/>
      <c r="G67" s="27"/>
      <c r="H67" s="20" t="s">
        <v>213</v>
      </c>
      <c r="I67" s="21"/>
      <c r="J67" s="21"/>
      <c r="K67" s="43"/>
      <c r="L67" s="27">
        <v>44992</v>
      </c>
      <c r="M67" s="19" t="s">
        <v>28</v>
      </c>
      <c r="N67" s="20" t="s">
        <v>214</v>
      </c>
      <c r="O67" s="21"/>
      <c r="P67" s="21"/>
      <c r="Q67" s="28"/>
    </row>
    <row r="68" spans="1:17" ht="22.2">
      <c r="A68" s="66"/>
      <c r="B68" s="27"/>
      <c r="C68" s="20"/>
      <c r="D68" s="21"/>
      <c r="E68" s="52"/>
      <c r="F68" s="19">
        <v>45198</v>
      </c>
      <c r="G68" s="27" t="s">
        <v>25</v>
      </c>
      <c r="H68" s="20" t="s">
        <v>215</v>
      </c>
      <c r="K68" s="43"/>
      <c r="L68" s="19">
        <v>45005</v>
      </c>
      <c r="M68" s="52" t="s">
        <v>53</v>
      </c>
      <c r="N68" s="20" t="s">
        <v>216</v>
      </c>
      <c r="O68" s="21"/>
      <c r="P68" s="21"/>
      <c r="Q68" s="28"/>
    </row>
    <row r="69" spans="1:17" ht="22.2">
      <c r="A69" s="74"/>
      <c r="B69" s="21"/>
      <c r="C69" s="20"/>
      <c r="D69" s="21"/>
      <c r="E69" s="52"/>
      <c r="F69" s="19">
        <v>44834</v>
      </c>
      <c r="G69" s="27" t="s">
        <v>30</v>
      </c>
      <c r="H69" s="56" t="s">
        <v>217</v>
      </c>
      <c r="I69" s="88"/>
      <c r="J69" s="21"/>
      <c r="K69" s="39" t="s">
        <v>40</v>
      </c>
      <c r="L69" s="19">
        <v>45009</v>
      </c>
      <c r="M69" s="33" t="s">
        <v>30</v>
      </c>
      <c r="N69" s="31" t="s">
        <v>218</v>
      </c>
      <c r="O69" s="32"/>
      <c r="P69" s="32"/>
      <c r="Q69" s="28"/>
    </row>
    <row r="70" spans="1:17" ht="22.2">
      <c r="A70" s="74"/>
      <c r="B70" s="21"/>
      <c r="C70" s="20"/>
      <c r="D70" s="21"/>
      <c r="E70" s="52"/>
      <c r="F70" s="35">
        <v>44835</v>
      </c>
      <c r="G70" s="30" t="s">
        <v>51</v>
      </c>
      <c r="H70" s="20" t="s">
        <v>219</v>
      </c>
      <c r="I70" s="21"/>
      <c r="J70" s="21"/>
      <c r="K70" s="52" t="s">
        <v>105</v>
      </c>
      <c r="L70" s="21"/>
      <c r="M70" s="52"/>
      <c r="N70" s="20"/>
      <c r="O70" s="21"/>
      <c r="P70" s="21"/>
      <c r="Q70" s="28"/>
    </row>
    <row r="71" spans="1:17" ht="22.2">
      <c r="A71" s="74"/>
      <c r="B71" s="21"/>
      <c r="C71" s="20"/>
      <c r="D71" s="21"/>
      <c r="E71" s="52"/>
      <c r="F71" s="35">
        <v>44835</v>
      </c>
      <c r="G71" s="30" t="s">
        <v>51</v>
      </c>
      <c r="H71" s="31" t="s">
        <v>220</v>
      </c>
      <c r="I71" s="32"/>
      <c r="J71" s="32"/>
      <c r="K71" s="33" t="s">
        <v>35</v>
      </c>
      <c r="L71" s="21"/>
      <c r="M71" s="52"/>
      <c r="N71" s="20"/>
      <c r="O71" s="21"/>
      <c r="P71" s="21"/>
      <c r="Q71" s="28"/>
    </row>
    <row r="72" spans="1:17" ht="22.2">
      <c r="A72" s="66"/>
      <c r="B72" s="27"/>
      <c r="C72" s="20"/>
      <c r="D72" s="21"/>
      <c r="E72" s="52"/>
      <c r="F72" s="29">
        <v>44839</v>
      </c>
      <c r="G72" s="30" t="s">
        <v>33</v>
      </c>
      <c r="H72" s="31" t="s">
        <v>220</v>
      </c>
      <c r="I72" s="32"/>
      <c r="J72" s="32"/>
      <c r="K72" s="33" t="s">
        <v>35</v>
      </c>
      <c r="L72" s="52"/>
      <c r="M72" s="52"/>
      <c r="N72" s="20"/>
      <c r="O72" s="21"/>
      <c r="P72" s="21"/>
      <c r="Q72" s="28"/>
    </row>
    <row r="73" spans="1:17" ht="22.2">
      <c r="A73" s="66"/>
      <c r="B73" s="27"/>
      <c r="C73" s="75"/>
      <c r="D73" s="21"/>
      <c r="E73" s="52"/>
      <c r="F73" s="19">
        <v>44847</v>
      </c>
      <c r="G73" s="27" t="s">
        <v>25</v>
      </c>
      <c r="H73" s="71" t="s">
        <v>96</v>
      </c>
      <c r="I73" s="72"/>
      <c r="J73" s="72"/>
      <c r="K73" s="73" t="s">
        <v>97</v>
      </c>
      <c r="L73" s="52"/>
      <c r="M73" s="52"/>
      <c r="N73" s="20"/>
      <c r="O73" s="21"/>
      <c r="P73" s="21"/>
      <c r="Q73" s="28"/>
    </row>
    <row r="74" spans="1:17" ht="22.2">
      <c r="A74" s="74"/>
      <c r="B74" s="21"/>
      <c r="C74" s="20"/>
      <c r="D74" s="21"/>
      <c r="E74" s="52"/>
      <c r="F74" s="35">
        <v>44850</v>
      </c>
      <c r="G74" s="30" t="s">
        <v>69</v>
      </c>
      <c r="H74" s="36" t="s">
        <v>221</v>
      </c>
      <c r="I74" s="50"/>
      <c r="J74" s="76"/>
      <c r="K74" s="52" t="s">
        <v>93</v>
      </c>
      <c r="L74" s="52"/>
      <c r="M74" s="52"/>
      <c r="N74" s="20"/>
      <c r="O74" s="21"/>
      <c r="P74" s="21"/>
      <c r="Q74" s="28"/>
    </row>
    <row r="75" spans="1:17" ht="22.2">
      <c r="A75" s="66"/>
      <c r="B75" s="27"/>
      <c r="C75" s="75"/>
      <c r="D75" s="76"/>
      <c r="E75" s="77"/>
      <c r="F75" s="19">
        <v>44852</v>
      </c>
      <c r="G75" s="23" t="s">
        <v>28</v>
      </c>
      <c r="H75" s="31" t="s">
        <v>222</v>
      </c>
      <c r="I75" s="32"/>
      <c r="J75" s="32"/>
      <c r="K75" s="33" t="s">
        <v>35</v>
      </c>
      <c r="L75" s="52"/>
      <c r="M75" s="52"/>
      <c r="N75" s="20"/>
      <c r="O75" s="21"/>
      <c r="P75" s="21"/>
      <c r="Q75" s="28"/>
    </row>
    <row r="76" spans="1:17" ht="22.2">
      <c r="A76" s="66"/>
      <c r="B76" s="27"/>
      <c r="C76" s="75"/>
      <c r="D76" s="76"/>
      <c r="E76" s="77"/>
      <c r="F76" s="19">
        <v>44853</v>
      </c>
      <c r="G76" s="30" t="s">
        <v>33</v>
      </c>
      <c r="H76" s="56" t="s">
        <v>223</v>
      </c>
      <c r="I76" s="88"/>
      <c r="J76" s="88"/>
      <c r="K76" s="22" t="s">
        <v>40</v>
      </c>
      <c r="L76" s="52"/>
      <c r="M76" s="52"/>
      <c r="N76" s="20"/>
      <c r="O76" s="21"/>
      <c r="P76" s="21"/>
      <c r="Q76" s="28"/>
    </row>
    <row r="77" spans="1:17" ht="22.2">
      <c r="A77" s="66"/>
      <c r="B77" s="27"/>
      <c r="C77" s="75"/>
      <c r="D77" s="76"/>
      <c r="E77" s="77"/>
      <c r="F77" s="35">
        <v>44856</v>
      </c>
      <c r="G77" s="30" t="s">
        <v>51</v>
      </c>
      <c r="H77" s="75" t="s">
        <v>224</v>
      </c>
      <c r="I77" s="76"/>
      <c r="J77" s="76"/>
      <c r="K77" s="77" t="s">
        <v>101</v>
      </c>
      <c r="L77" s="52"/>
      <c r="M77" s="52"/>
      <c r="N77" s="20"/>
      <c r="O77" s="21"/>
      <c r="P77" s="21"/>
      <c r="Q77" s="28"/>
    </row>
    <row r="78" spans="1:17" ht="22.2">
      <c r="A78" s="66"/>
      <c r="B78" s="27"/>
      <c r="C78" s="56"/>
      <c r="D78" s="89"/>
      <c r="E78" s="126"/>
      <c r="F78" s="35">
        <v>44857</v>
      </c>
      <c r="G78" s="30" t="s">
        <v>69</v>
      </c>
      <c r="H78" s="75" t="s">
        <v>225</v>
      </c>
      <c r="I78" s="76"/>
      <c r="J78" s="76"/>
      <c r="K78" s="77" t="s">
        <v>101</v>
      </c>
      <c r="L78" s="19"/>
      <c r="M78" s="27"/>
      <c r="N78" s="20"/>
      <c r="O78" s="21"/>
      <c r="P78" s="21"/>
      <c r="Q78" s="28"/>
    </row>
    <row r="79" spans="1:17" ht="22.2">
      <c r="A79" s="66"/>
      <c r="B79" s="27"/>
      <c r="C79" s="56"/>
      <c r="D79" s="89"/>
      <c r="E79" s="126"/>
      <c r="F79" s="35">
        <v>44857</v>
      </c>
      <c r="G79" s="30" t="s">
        <v>69</v>
      </c>
      <c r="H79" s="36" t="s">
        <v>226</v>
      </c>
      <c r="I79" s="50"/>
      <c r="J79" s="50"/>
      <c r="K79" s="51" t="s">
        <v>227</v>
      </c>
      <c r="L79" s="19"/>
      <c r="M79" s="27"/>
      <c r="N79" s="20"/>
      <c r="O79" s="21"/>
      <c r="P79" s="21"/>
      <c r="Q79" s="28"/>
    </row>
    <row r="80" spans="1:17" ht="22.2">
      <c r="A80" s="66"/>
      <c r="B80" s="27"/>
      <c r="C80" s="20"/>
      <c r="D80" s="127"/>
      <c r="E80" s="106"/>
      <c r="F80" s="29">
        <v>44858</v>
      </c>
      <c r="G80" s="45" t="s">
        <v>54</v>
      </c>
      <c r="H80" s="75" t="s">
        <v>228</v>
      </c>
      <c r="I80" s="76"/>
      <c r="J80" s="76"/>
      <c r="K80" s="77" t="s">
        <v>101</v>
      </c>
      <c r="L80" s="52"/>
      <c r="M80" s="21"/>
      <c r="N80" s="20"/>
      <c r="O80" s="21"/>
      <c r="P80" s="21"/>
      <c r="Q80" s="28"/>
    </row>
    <row r="81" spans="1:17" ht="22.2">
      <c r="A81" s="66"/>
      <c r="B81" s="27"/>
      <c r="C81" s="20"/>
      <c r="D81" s="127"/>
      <c r="E81" s="106"/>
      <c r="F81" s="29">
        <v>44861</v>
      </c>
      <c r="G81" s="45" t="s">
        <v>25</v>
      </c>
      <c r="H81" s="75" t="s">
        <v>229</v>
      </c>
      <c r="I81" s="76"/>
      <c r="J81" s="128"/>
      <c r="K81" s="77" t="s">
        <v>101</v>
      </c>
      <c r="L81" s="52"/>
      <c r="M81" s="20"/>
      <c r="N81" s="20"/>
      <c r="O81" s="21"/>
      <c r="P81" s="21"/>
      <c r="Q81" s="28"/>
    </row>
    <row r="82" spans="1:17" ht="22.2">
      <c r="A82" s="74"/>
      <c r="B82" s="21"/>
      <c r="C82" s="20"/>
      <c r="E82" s="43"/>
      <c r="F82" s="19">
        <v>45226</v>
      </c>
      <c r="G82" s="45" t="s">
        <v>25</v>
      </c>
      <c r="H82" s="36" t="s">
        <v>230</v>
      </c>
      <c r="I82" s="129"/>
      <c r="J82" s="129"/>
      <c r="K82" s="43"/>
      <c r="L82" s="52"/>
      <c r="M82" s="20"/>
      <c r="N82" s="20"/>
      <c r="O82" s="21"/>
      <c r="P82" s="21"/>
      <c r="Q82" s="28"/>
    </row>
    <row r="83" spans="1:17" ht="22.2">
      <c r="A83" s="74"/>
      <c r="B83" s="21"/>
      <c r="C83" s="20"/>
      <c r="E83" s="43"/>
      <c r="F83" s="19">
        <v>44862</v>
      </c>
      <c r="G83" s="27" t="s">
        <v>30</v>
      </c>
      <c r="H83" s="56" t="s">
        <v>231</v>
      </c>
      <c r="I83" s="88"/>
      <c r="J83" s="21"/>
      <c r="K83" s="39" t="s">
        <v>40</v>
      </c>
      <c r="L83" s="52"/>
      <c r="M83" s="20"/>
      <c r="N83" s="20"/>
      <c r="O83" s="21"/>
      <c r="P83" s="21"/>
      <c r="Q83" s="28"/>
    </row>
    <row r="84" spans="1:17" ht="22.2">
      <c r="A84" s="74"/>
      <c r="B84" s="21"/>
      <c r="C84" s="20"/>
      <c r="E84" s="43"/>
      <c r="F84" s="35">
        <v>44864</v>
      </c>
      <c r="G84" s="30" t="s">
        <v>69</v>
      </c>
      <c r="H84" s="20" t="s">
        <v>232</v>
      </c>
      <c r="I84" s="21"/>
      <c r="J84" s="105"/>
      <c r="K84" s="52" t="s">
        <v>93</v>
      </c>
      <c r="L84" s="52"/>
      <c r="M84" s="21"/>
      <c r="N84" s="20"/>
      <c r="O84" s="21"/>
      <c r="P84" s="21"/>
      <c r="Q84" s="28"/>
    </row>
    <row r="85" spans="1:17" ht="22.2">
      <c r="A85" s="66"/>
      <c r="B85" s="27"/>
      <c r="C85" s="20"/>
      <c r="E85" s="43"/>
      <c r="F85" s="35">
        <v>44864</v>
      </c>
      <c r="G85" s="30" t="s">
        <v>69</v>
      </c>
      <c r="H85" s="75" t="s">
        <v>233</v>
      </c>
      <c r="I85" s="76"/>
      <c r="J85" s="76"/>
      <c r="K85" s="77" t="s">
        <v>101</v>
      </c>
      <c r="L85" s="19"/>
      <c r="M85" s="27"/>
      <c r="N85" s="20"/>
      <c r="O85" s="21"/>
      <c r="P85" s="21"/>
      <c r="Q85" s="28"/>
    </row>
    <row r="86" spans="1:17" ht="22.2">
      <c r="A86" s="74"/>
      <c r="B86" s="21"/>
      <c r="C86" s="20"/>
      <c r="D86" s="21"/>
      <c r="E86" s="52"/>
      <c r="F86" s="29">
        <v>44866</v>
      </c>
      <c r="G86" s="27" t="s">
        <v>28</v>
      </c>
      <c r="H86" s="71" t="s">
        <v>96</v>
      </c>
      <c r="I86" s="72"/>
      <c r="J86" s="130"/>
      <c r="K86" s="131" t="s">
        <v>97</v>
      </c>
      <c r="L86" s="52"/>
      <c r="M86" s="21"/>
      <c r="N86" s="20"/>
      <c r="O86" s="21"/>
      <c r="P86" s="21"/>
      <c r="Q86" s="132"/>
    </row>
    <row r="87" spans="1:17" ht="22.2">
      <c r="A87" s="133"/>
      <c r="B87" s="134"/>
      <c r="C87" s="20"/>
      <c r="D87" s="21"/>
      <c r="E87" s="52"/>
      <c r="F87" s="35">
        <v>44868</v>
      </c>
      <c r="G87" s="30" t="s">
        <v>25</v>
      </c>
      <c r="H87" s="75" t="s">
        <v>234</v>
      </c>
      <c r="I87" s="76"/>
      <c r="J87" s="76"/>
      <c r="K87" s="77" t="s">
        <v>101</v>
      </c>
      <c r="L87" s="52"/>
      <c r="M87" s="21"/>
      <c r="N87" s="20"/>
      <c r="O87" s="21"/>
      <c r="P87" s="21"/>
      <c r="Q87" s="28"/>
    </row>
    <row r="88" spans="1:17" ht="22.2">
      <c r="A88" s="133"/>
      <c r="B88" s="134"/>
      <c r="C88" s="20"/>
      <c r="D88" s="21"/>
      <c r="E88" s="52"/>
      <c r="F88" s="29">
        <v>44879</v>
      </c>
      <c r="G88" s="27" t="s">
        <v>54</v>
      </c>
      <c r="H88" s="75" t="s">
        <v>235</v>
      </c>
      <c r="I88" s="76"/>
      <c r="J88" s="128"/>
      <c r="K88" s="77" t="s">
        <v>101</v>
      </c>
      <c r="L88" s="52"/>
      <c r="M88" s="52"/>
      <c r="N88" s="20"/>
      <c r="O88" s="21"/>
      <c r="P88" s="21"/>
      <c r="Q88" s="28"/>
    </row>
    <row r="89" spans="1:17" ht="22.2">
      <c r="A89" s="133"/>
      <c r="B89" s="134"/>
      <c r="C89" s="20"/>
      <c r="D89" s="21"/>
      <c r="E89" s="52"/>
      <c r="F89" s="29">
        <v>44881</v>
      </c>
      <c r="G89" s="88" t="s">
        <v>33</v>
      </c>
      <c r="H89" s="31" t="s">
        <v>220</v>
      </c>
      <c r="I89" s="32"/>
      <c r="J89" s="32"/>
      <c r="K89" s="33" t="s">
        <v>35</v>
      </c>
      <c r="L89" s="43"/>
      <c r="M89" s="43"/>
      <c r="N89" s="20"/>
      <c r="O89" s="21"/>
      <c r="P89" s="21"/>
      <c r="Q89" s="28"/>
    </row>
    <row r="90" spans="1:17" ht="22.2">
      <c r="A90" s="133"/>
      <c r="B90" s="134"/>
      <c r="C90" s="20"/>
      <c r="D90" s="21"/>
      <c r="E90" s="52"/>
      <c r="F90" s="29">
        <v>44883</v>
      </c>
      <c r="G90" s="21" t="s">
        <v>30</v>
      </c>
      <c r="H90" s="36" t="s">
        <v>236</v>
      </c>
      <c r="I90" s="32"/>
      <c r="J90" s="32"/>
      <c r="K90" s="52" t="s">
        <v>67</v>
      </c>
      <c r="L90" s="19"/>
      <c r="M90" s="27"/>
      <c r="N90" s="20"/>
      <c r="O90" s="21"/>
      <c r="P90" s="21"/>
      <c r="Q90" s="28"/>
    </row>
    <row r="91" spans="1:17" ht="22.2">
      <c r="A91" s="133"/>
      <c r="B91" s="134"/>
      <c r="C91" s="20"/>
      <c r="D91" s="21"/>
      <c r="E91" s="52"/>
      <c r="F91" s="135">
        <v>44884</v>
      </c>
      <c r="G91" s="136" t="s">
        <v>51</v>
      </c>
      <c r="H91" s="137" t="s">
        <v>237</v>
      </c>
      <c r="I91" s="138"/>
      <c r="J91" s="138"/>
      <c r="K91" s="139" t="s">
        <v>186</v>
      </c>
      <c r="L91" s="19"/>
      <c r="M91" s="27"/>
      <c r="N91" s="20"/>
      <c r="O91" s="21"/>
      <c r="P91" s="21"/>
      <c r="Q91" s="28"/>
    </row>
    <row r="92" spans="1:17" ht="22.2">
      <c r="A92" s="133"/>
      <c r="B92" s="134"/>
      <c r="C92" s="20"/>
      <c r="D92" s="21"/>
      <c r="E92" s="52"/>
      <c r="F92" s="117">
        <v>44884</v>
      </c>
      <c r="G92" s="30" t="s">
        <v>51</v>
      </c>
      <c r="H92" s="20" t="s">
        <v>238</v>
      </c>
      <c r="I92" s="21"/>
      <c r="J92" s="21"/>
      <c r="K92" s="52" t="s">
        <v>67</v>
      </c>
      <c r="L92" s="19"/>
      <c r="M92" s="27"/>
      <c r="N92" s="20"/>
      <c r="O92" s="21"/>
      <c r="P92" s="21"/>
      <c r="Q92" s="28"/>
    </row>
    <row r="93" spans="1:17" ht="22.2">
      <c r="A93" s="133"/>
      <c r="B93" s="134"/>
      <c r="C93" s="20"/>
      <c r="D93" s="21"/>
      <c r="E93" s="52"/>
      <c r="F93" s="35">
        <v>44885</v>
      </c>
      <c r="G93" s="88" t="s">
        <v>69</v>
      </c>
      <c r="H93" s="20" t="s">
        <v>239</v>
      </c>
      <c r="I93" s="21"/>
      <c r="J93" s="21"/>
      <c r="K93" s="52" t="s">
        <v>240</v>
      </c>
      <c r="L93" s="52"/>
      <c r="M93" s="21"/>
      <c r="N93" s="20"/>
      <c r="O93" s="21"/>
      <c r="P93" s="21"/>
      <c r="Q93" s="28"/>
    </row>
    <row r="94" spans="1:17" ht="22.2">
      <c r="A94" s="133"/>
      <c r="B94" s="134"/>
      <c r="C94" s="20"/>
      <c r="D94" s="21"/>
      <c r="E94" s="52"/>
      <c r="F94" s="140">
        <v>44888</v>
      </c>
      <c r="G94" s="30" t="s">
        <v>33</v>
      </c>
      <c r="H94" s="59" t="s">
        <v>241</v>
      </c>
      <c r="I94" s="60"/>
      <c r="J94" s="60"/>
      <c r="K94" s="52" t="s">
        <v>242</v>
      </c>
      <c r="L94" s="52"/>
      <c r="M94" s="21"/>
      <c r="N94" s="20"/>
      <c r="O94" s="21"/>
      <c r="P94" s="21"/>
      <c r="Q94" s="28"/>
    </row>
    <row r="95" spans="1:17" ht="22.2">
      <c r="A95" s="133"/>
      <c r="B95" s="134"/>
      <c r="C95" s="20"/>
      <c r="D95" s="21"/>
      <c r="E95" s="52"/>
      <c r="F95" s="29">
        <v>44889</v>
      </c>
      <c r="G95" s="27" t="s">
        <v>25</v>
      </c>
      <c r="H95" s="56" t="s">
        <v>243</v>
      </c>
      <c r="I95" s="88"/>
      <c r="J95" s="21"/>
      <c r="K95" s="22" t="s">
        <v>40</v>
      </c>
      <c r="L95" s="52"/>
      <c r="M95" s="21"/>
      <c r="N95" s="20"/>
      <c r="O95" s="21"/>
      <c r="P95" s="21"/>
      <c r="Q95" s="28"/>
    </row>
    <row r="96" spans="1:17" ht="22.2">
      <c r="A96" s="133"/>
      <c r="B96" s="134"/>
      <c r="C96" s="20"/>
      <c r="D96" s="21"/>
      <c r="E96" s="52"/>
      <c r="F96" s="35">
        <v>44892</v>
      </c>
      <c r="G96" s="88" t="s">
        <v>244</v>
      </c>
      <c r="H96" s="20" t="s">
        <v>245</v>
      </c>
      <c r="I96" s="21"/>
      <c r="J96" s="105"/>
      <c r="K96" s="52" t="s">
        <v>93</v>
      </c>
      <c r="L96" s="141"/>
      <c r="M96" s="142"/>
      <c r="N96" s="59"/>
      <c r="O96" s="60"/>
      <c r="P96" s="60"/>
      <c r="Q96" s="143"/>
    </row>
    <row r="97" spans="1:17" ht="22.2">
      <c r="A97" s="133"/>
      <c r="B97" s="134"/>
      <c r="C97" s="20"/>
      <c r="D97" s="21"/>
      <c r="E97" s="52"/>
      <c r="F97" s="35">
        <v>44905</v>
      </c>
      <c r="G97" s="88" t="s">
        <v>51</v>
      </c>
      <c r="H97" s="20" t="s">
        <v>246</v>
      </c>
      <c r="I97" s="21"/>
      <c r="J97" s="21"/>
      <c r="K97" s="52" t="s">
        <v>93</v>
      </c>
      <c r="L97" s="19"/>
      <c r="M97" s="27"/>
      <c r="N97" s="20"/>
      <c r="O97" s="21"/>
      <c r="P97" s="21"/>
      <c r="Q97" s="28"/>
    </row>
    <row r="98" spans="1:17" ht="22.2">
      <c r="A98" s="133"/>
      <c r="B98" s="134"/>
      <c r="C98" s="20"/>
      <c r="D98" s="21"/>
      <c r="E98" s="52"/>
      <c r="F98" s="19">
        <v>45276</v>
      </c>
      <c r="G98" s="21" t="s">
        <v>30</v>
      </c>
      <c r="H98" s="20" t="s">
        <v>247</v>
      </c>
      <c r="K98" s="43"/>
      <c r="L98" s="144"/>
      <c r="M98" s="41"/>
      <c r="N98" s="20"/>
      <c r="O98" s="21"/>
      <c r="P98" s="21"/>
      <c r="Q98" s="28"/>
    </row>
    <row r="99" spans="1:17" ht="22.2">
      <c r="A99" s="11"/>
      <c r="B99" s="43"/>
      <c r="C99" s="119"/>
      <c r="E99" s="43"/>
      <c r="F99" s="35">
        <v>44912</v>
      </c>
      <c r="G99" s="88" t="s">
        <v>51</v>
      </c>
      <c r="H99" s="20" t="s">
        <v>248</v>
      </c>
      <c r="I99" s="21"/>
      <c r="J99" s="21"/>
      <c r="K99" s="52" t="s">
        <v>105</v>
      </c>
      <c r="L99" s="43"/>
      <c r="M99" s="43"/>
      <c r="N99" s="20"/>
      <c r="O99" s="21"/>
      <c r="P99" s="21"/>
      <c r="Q99" s="132"/>
    </row>
    <row r="100" spans="1:17" ht="22.2">
      <c r="A100" s="133"/>
      <c r="B100" s="134"/>
      <c r="C100" s="20"/>
      <c r="D100" s="21"/>
      <c r="E100" s="52"/>
      <c r="F100" s="19">
        <v>44914</v>
      </c>
      <c r="G100" s="27" t="s">
        <v>53</v>
      </c>
      <c r="H100" s="71" t="s">
        <v>249</v>
      </c>
      <c r="I100" s="72"/>
      <c r="J100" s="130"/>
      <c r="K100" s="145" t="s">
        <v>97</v>
      </c>
      <c r="L100" s="19"/>
      <c r="M100" s="27"/>
      <c r="N100" s="20"/>
      <c r="O100" s="21"/>
      <c r="P100" s="21"/>
      <c r="Q100" s="28"/>
    </row>
    <row r="101" spans="1:17" ht="22.2">
      <c r="A101" s="133"/>
      <c r="B101" s="134"/>
      <c r="C101" s="20"/>
      <c r="D101" s="21"/>
      <c r="E101" s="52"/>
      <c r="F101" s="19">
        <v>45282</v>
      </c>
      <c r="G101" s="49" t="s">
        <v>25</v>
      </c>
      <c r="H101" s="20" t="s">
        <v>250</v>
      </c>
      <c r="K101" s="43"/>
      <c r="L101" s="52"/>
      <c r="M101" s="21"/>
      <c r="N101" s="20"/>
      <c r="O101" s="21"/>
      <c r="P101" s="21"/>
      <c r="Q101" s="28"/>
    </row>
    <row r="102" spans="1:17" ht="22.2">
      <c r="A102" s="133"/>
      <c r="B102" s="134"/>
      <c r="C102" s="20"/>
      <c r="D102" s="21"/>
      <c r="E102" s="52"/>
      <c r="F102" s="19">
        <v>44918</v>
      </c>
      <c r="G102" s="23" t="s">
        <v>30</v>
      </c>
      <c r="H102" s="56" t="s">
        <v>251</v>
      </c>
      <c r="I102" s="88"/>
      <c r="K102" s="22" t="s">
        <v>40</v>
      </c>
      <c r="L102" s="19"/>
      <c r="M102" s="27"/>
      <c r="N102" s="20"/>
      <c r="O102" s="21"/>
      <c r="P102" s="21"/>
      <c r="Q102" s="28"/>
    </row>
    <row r="103" spans="1:17" ht="22.2">
      <c r="A103" s="146"/>
      <c r="B103" s="147"/>
      <c r="C103" s="20"/>
      <c r="D103" s="21"/>
      <c r="E103" s="52"/>
      <c r="F103" s="23">
        <v>44944</v>
      </c>
      <c r="G103" s="30" t="s">
        <v>33</v>
      </c>
      <c r="H103" s="31" t="s">
        <v>222</v>
      </c>
      <c r="I103" s="32"/>
      <c r="J103" s="32"/>
      <c r="K103" s="33" t="s">
        <v>35</v>
      </c>
      <c r="L103" s="52"/>
      <c r="M103" s="21"/>
      <c r="N103" s="20"/>
      <c r="O103" s="21"/>
      <c r="P103" s="21"/>
      <c r="Q103" s="28"/>
    </row>
    <row r="104" spans="1:17" ht="22.2">
      <c r="A104" s="146"/>
      <c r="B104" s="147"/>
      <c r="C104" s="20"/>
      <c r="D104" s="21"/>
      <c r="E104" s="52"/>
      <c r="F104" s="19">
        <v>44946</v>
      </c>
      <c r="G104" s="21" t="s">
        <v>30</v>
      </c>
      <c r="H104" s="90" t="s">
        <v>252</v>
      </c>
      <c r="I104" s="21"/>
      <c r="J104" s="21"/>
      <c r="K104" s="52"/>
      <c r="L104" s="52"/>
      <c r="M104" s="21"/>
      <c r="N104" s="20"/>
      <c r="O104" s="21"/>
      <c r="P104" s="21"/>
      <c r="Q104" s="28"/>
    </row>
    <row r="105" spans="1:17" ht="22.2">
      <c r="A105" s="146"/>
      <c r="B105" s="147"/>
      <c r="C105" s="20"/>
      <c r="D105" s="21"/>
      <c r="E105" s="52"/>
      <c r="F105" s="90">
        <v>44953</v>
      </c>
      <c r="G105" s="52" t="s">
        <v>30</v>
      </c>
      <c r="H105" s="88" t="s">
        <v>253</v>
      </c>
      <c r="I105" s="88"/>
      <c r="K105" s="22" t="s">
        <v>40</v>
      </c>
      <c r="L105" s="19"/>
      <c r="M105" s="27"/>
      <c r="N105" s="20"/>
      <c r="O105" s="21"/>
      <c r="P105" s="21"/>
      <c r="Q105" s="28"/>
    </row>
    <row r="106" spans="1:17" ht="22.2">
      <c r="A106" s="146"/>
      <c r="B106" s="147"/>
      <c r="C106" s="20"/>
      <c r="D106" s="21"/>
      <c r="E106" s="52"/>
      <c r="F106" s="83">
        <v>44963</v>
      </c>
      <c r="G106" s="120" t="s">
        <v>53</v>
      </c>
      <c r="H106" s="63" t="s">
        <v>254</v>
      </c>
      <c r="I106" s="63"/>
      <c r="J106" s="63"/>
      <c r="K106" s="43"/>
      <c r="L106" s="148"/>
      <c r="M106" s="149"/>
      <c r="N106" s="20"/>
      <c r="O106" s="21"/>
      <c r="P106" s="21"/>
      <c r="Q106" s="28"/>
    </row>
    <row r="107" spans="1:17" ht="22.2">
      <c r="A107" s="146"/>
      <c r="B107" s="147"/>
      <c r="C107" s="20"/>
      <c r="D107" s="21"/>
      <c r="E107" s="52"/>
      <c r="F107" s="90">
        <v>44965</v>
      </c>
      <c r="G107" s="22" t="s">
        <v>33</v>
      </c>
      <c r="H107" s="21" t="s">
        <v>255</v>
      </c>
      <c r="I107" s="21"/>
      <c r="J107" s="21"/>
      <c r="K107" s="52"/>
      <c r="L107" s="52"/>
      <c r="M107" s="21"/>
      <c r="N107" s="20"/>
      <c r="O107" s="21"/>
      <c r="P107" s="21"/>
      <c r="Q107" s="28"/>
    </row>
    <row r="108" spans="1:17" ht="22.2">
      <c r="A108" s="146"/>
      <c r="B108" s="147"/>
      <c r="C108" s="20"/>
      <c r="D108" s="21"/>
      <c r="E108" s="52"/>
      <c r="F108" s="150">
        <v>44976</v>
      </c>
      <c r="G108" s="151" t="s">
        <v>69</v>
      </c>
      <c r="H108" s="152" t="s">
        <v>256</v>
      </c>
      <c r="I108" s="153"/>
      <c r="J108" s="153"/>
      <c r="K108" s="154" t="s">
        <v>89</v>
      </c>
      <c r="L108" s="52"/>
      <c r="M108" s="21"/>
      <c r="N108" s="20"/>
      <c r="O108" s="21"/>
      <c r="P108" s="21"/>
      <c r="Q108" s="28"/>
    </row>
    <row r="109" spans="1:17" ht="22.2">
      <c r="A109" s="146"/>
      <c r="B109" s="147"/>
      <c r="C109" s="20"/>
      <c r="D109" s="21"/>
      <c r="E109" s="52"/>
      <c r="F109" s="19">
        <v>44981</v>
      </c>
      <c r="G109" s="45" t="s">
        <v>30</v>
      </c>
      <c r="H109" s="36" t="s">
        <v>257</v>
      </c>
      <c r="I109" s="50"/>
      <c r="J109" s="50"/>
      <c r="K109" s="52"/>
      <c r="L109" s="52"/>
      <c r="M109" s="21"/>
      <c r="N109" s="20"/>
      <c r="O109" s="21"/>
      <c r="P109" s="21"/>
      <c r="Q109" s="28"/>
    </row>
    <row r="110" spans="1:17" ht="22.2">
      <c r="A110" s="146"/>
      <c r="B110" s="147"/>
      <c r="C110" s="20"/>
      <c r="D110" s="21"/>
      <c r="E110" s="52"/>
      <c r="F110" s="84">
        <v>44981</v>
      </c>
      <c r="G110" s="41" t="s">
        <v>30</v>
      </c>
      <c r="H110" s="56" t="s">
        <v>258</v>
      </c>
      <c r="I110" s="88"/>
      <c r="K110" s="22" t="s">
        <v>40</v>
      </c>
      <c r="L110" s="52"/>
      <c r="M110" s="21"/>
      <c r="N110" s="20"/>
      <c r="O110" s="21"/>
      <c r="P110" s="21"/>
      <c r="Q110" s="28"/>
    </row>
    <row r="111" spans="1:17" ht="22.2">
      <c r="A111" s="146"/>
      <c r="B111" s="147"/>
      <c r="C111" s="20"/>
      <c r="D111" s="21"/>
      <c r="E111" s="52"/>
      <c r="F111" s="19">
        <v>44991</v>
      </c>
      <c r="G111" s="27" t="s">
        <v>53</v>
      </c>
      <c r="H111" s="20" t="s">
        <v>259</v>
      </c>
      <c r="I111" s="21"/>
      <c r="J111" s="21"/>
      <c r="K111" s="52"/>
      <c r="L111" s="52"/>
      <c r="M111" s="21"/>
      <c r="N111" s="20"/>
      <c r="O111" s="21"/>
      <c r="P111" s="21"/>
      <c r="Q111" s="28"/>
    </row>
    <row r="112" spans="1:17" ht="22.2">
      <c r="A112" s="146"/>
      <c r="B112" s="147"/>
      <c r="C112" s="20"/>
      <c r="D112" s="21"/>
      <c r="E112" s="52"/>
      <c r="F112" s="52"/>
      <c r="G112" s="21"/>
      <c r="H112" s="20" t="s">
        <v>260</v>
      </c>
      <c r="I112" s="21"/>
      <c r="J112" s="21"/>
      <c r="K112" s="52"/>
      <c r="L112" s="19"/>
      <c r="M112" s="27"/>
      <c r="N112" s="36"/>
      <c r="O112" s="50"/>
      <c r="P112" s="50"/>
      <c r="Q112" s="28"/>
    </row>
    <row r="113" spans="1:17" ht="22.2">
      <c r="A113" s="133"/>
      <c r="B113" s="134"/>
      <c r="C113" s="20"/>
      <c r="D113" s="21"/>
      <c r="E113" s="52"/>
      <c r="F113" s="19">
        <v>44995</v>
      </c>
      <c r="G113" s="21" t="s">
        <v>30</v>
      </c>
      <c r="H113" s="20" t="s">
        <v>261</v>
      </c>
      <c r="I113" s="21"/>
      <c r="J113" s="21"/>
      <c r="K113" s="52"/>
      <c r="L113" s="52"/>
      <c r="M113" s="52"/>
      <c r="N113" s="20"/>
      <c r="O113" s="21"/>
      <c r="P113" s="21"/>
      <c r="Q113" s="28"/>
    </row>
    <row r="114" spans="1:17" ht="22.2">
      <c r="A114" s="133"/>
      <c r="B114" s="134"/>
      <c r="C114" s="20"/>
      <c r="D114" s="21"/>
      <c r="E114" s="52"/>
      <c r="F114" s="19">
        <v>45009</v>
      </c>
      <c r="G114" s="21" t="s">
        <v>30</v>
      </c>
      <c r="H114" s="20" t="s">
        <v>262</v>
      </c>
      <c r="I114" s="21"/>
      <c r="J114" s="21"/>
      <c r="K114" s="52"/>
      <c r="L114" s="52"/>
      <c r="M114" s="52"/>
      <c r="N114" s="20"/>
      <c r="O114" s="21"/>
      <c r="P114" s="21"/>
      <c r="Q114" s="28"/>
    </row>
    <row r="115" spans="1:17" ht="22.2">
      <c r="A115" s="133"/>
      <c r="B115" s="134"/>
      <c r="C115" s="20"/>
      <c r="D115" s="21"/>
      <c r="E115" s="52"/>
      <c r="F115" s="19">
        <v>45009</v>
      </c>
      <c r="G115" s="21" t="s">
        <v>30</v>
      </c>
      <c r="H115" s="75" t="s">
        <v>177</v>
      </c>
      <c r="I115" s="76"/>
      <c r="J115" s="128"/>
      <c r="K115" s="52"/>
      <c r="L115" s="52"/>
      <c r="M115" s="52"/>
      <c r="N115" s="20"/>
      <c r="O115" s="21"/>
      <c r="P115" s="21"/>
      <c r="Q115" s="28"/>
    </row>
    <row r="116" spans="1:17" ht="22.2">
      <c r="A116" s="133"/>
      <c r="B116" s="134"/>
      <c r="C116" s="20"/>
      <c r="D116" s="21"/>
      <c r="E116" s="52"/>
      <c r="F116" s="19">
        <v>45009</v>
      </c>
      <c r="G116" s="21" t="s">
        <v>30</v>
      </c>
      <c r="H116" s="20" t="s">
        <v>263</v>
      </c>
      <c r="I116" s="21"/>
      <c r="J116" s="21"/>
      <c r="K116" s="22" t="s">
        <v>40</v>
      </c>
      <c r="L116" s="52"/>
      <c r="M116" s="52"/>
      <c r="N116" s="20"/>
      <c r="O116" s="21"/>
      <c r="P116" s="21"/>
      <c r="Q116" s="28"/>
    </row>
    <row r="117" spans="1:17" ht="22.2">
      <c r="A117" s="133"/>
      <c r="B117" s="134"/>
      <c r="C117" s="20"/>
      <c r="D117" s="21"/>
      <c r="E117" s="52"/>
      <c r="F117" s="19"/>
      <c r="G117" s="21"/>
      <c r="H117" s="20"/>
      <c r="I117" s="21"/>
      <c r="J117" s="21"/>
      <c r="K117" s="52"/>
      <c r="L117" s="52"/>
      <c r="M117" s="52"/>
      <c r="N117" s="20"/>
      <c r="O117" s="21"/>
      <c r="P117" s="21"/>
      <c r="Q117" s="28"/>
    </row>
    <row r="118" spans="1:17" ht="22.2">
      <c r="A118" s="133"/>
      <c r="B118" s="134"/>
      <c r="C118" s="20"/>
      <c r="D118" s="21"/>
      <c r="E118" s="52"/>
      <c r="F118" s="19"/>
      <c r="G118" s="21"/>
      <c r="H118" s="20"/>
      <c r="I118" s="21"/>
      <c r="J118" s="21"/>
      <c r="K118" s="52"/>
      <c r="L118" s="52"/>
      <c r="M118" s="52"/>
      <c r="N118" s="20"/>
      <c r="O118" s="21"/>
      <c r="P118" s="21"/>
      <c r="Q118" s="28"/>
    </row>
    <row r="119" spans="1:17" ht="22.2">
      <c r="A119" s="133"/>
      <c r="B119" s="155"/>
      <c r="C119" s="20"/>
      <c r="D119" s="21"/>
      <c r="E119" s="52"/>
      <c r="F119" s="19"/>
      <c r="G119" s="21"/>
      <c r="H119" s="20"/>
      <c r="I119" s="21"/>
      <c r="J119" s="21"/>
      <c r="K119" s="52"/>
      <c r="L119" s="52"/>
      <c r="M119" s="52"/>
      <c r="N119" s="20"/>
      <c r="O119" s="21"/>
      <c r="P119" s="21"/>
      <c r="Q119" s="28"/>
    </row>
    <row r="120" spans="1:17" ht="22.8" thickBot="1">
      <c r="A120" s="156"/>
      <c r="B120" s="157"/>
      <c r="C120" s="158"/>
      <c r="D120" s="159"/>
      <c r="E120" s="160"/>
      <c r="F120" s="160"/>
      <c r="G120" s="159"/>
      <c r="H120" s="158"/>
      <c r="I120" s="159"/>
      <c r="J120" s="159"/>
      <c r="K120" s="160"/>
      <c r="L120" s="161"/>
      <c r="M120" s="161"/>
      <c r="N120" s="162"/>
      <c r="O120" s="163"/>
      <c r="P120" s="163"/>
      <c r="Q120" s="164"/>
    </row>
    <row r="121" spans="1:17" ht="22.2">
      <c r="A121" s="134"/>
      <c r="B121" s="165"/>
      <c r="C121" s="20"/>
      <c r="D121" s="21"/>
      <c r="E121" s="52"/>
      <c r="F121" s="52"/>
      <c r="G121" s="21"/>
      <c r="H121" s="20"/>
      <c r="I121" s="21"/>
      <c r="J121" s="21"/>
      <c r="K121" s="52"/>
      <c r="L121" s="49"/>
      <c r="M121" s="21"/>
      <c r="N121" s="20"/>
      <c r="O121" s="21"/>
      <c r="P121" s="21"/>
      <c r="Q121" s="49"/>
    </row>
    <row r="122" spans="1:17" ht="22.2">
      <c r="A122" s="134"/>
      <c r="B122" s="165"/>
      <c r="C122" s="20"/>
      <c r="D122" s="21"/>
      <c r="E122" s="52"/>
      <c r="F122" s="52"/>
      <c r="G122" s="21"/>
      <c r="H122" s="20"/>
      <c r="I122" s="21"/>
      <c r="J122" s="21"/>
      <c r="K122" s="52"/>
      <c r="L122" s="49"/>
      <c r="M122" s="21"/>
      <c r="N122" s="20"/>
      <c r="O122" s="21"/>
      <c r="P122" s="21"/>
      <c r="Q122" s="49"/>
    </row>
    <row r="123" spans="1:17" ht="22.2">
      <c r="A123" s="134"/>
      <c r="B123" s="165"/>
      <c r="C123" s="20"/>
      <c r="D123" s="21"/>
      <c r="E123" s="52"/>
      <c r="F123" s="52"/>
      <c r="G123" s="21"/>
      <c r="H123" s="20"/>
      <c r="I123" s="21"/>
      <c r="J123" s="21"/>
      <c r="K123" s="52"/>
      <c r="L123" s="49"/>
      <c r="M123" s="21"/>
      <c r="N123" s="20"/>
      <c r="O123" s="21"/>
      <c r="P123" s="21"/>
      <c r="Q123" s="49"/>
    </row>
    <row r="124" spans="1:17" ht="22.2">
      <c r="A124" s="134"/>
      <c r="B124" s="165"/>
      <c r="C124" s="20"/>
      <c r="D124" s="21"/>
      <c r="E124" s="52"/>
      <c r="F124" s="52"/>
      <c r="G124" s="21"/>
      <c r="H124" s="20"/>
      <c r="I124" s="21"/>
      <c r="J124" s="21"/>
      <c r="K124" s="52"/>
      <c r="L124" s="49"/>
      <c r="M124" s="21"/>
      <c r="N124" s="20"/>
      <c r="O124" s="21"/>
      <c r="P124" s="21"/>
      <c r="Q124" s="49"/>
    </row>
    <row r="125" spans="1:17" ht="22.2">
      <c r="A125" s="134"/>
      <c r="B125" s="165"/>
      <c r="C125" s="20"/>
      <c r="D125" s="21"/>
      <c r="E125" s="52"/>
      <c r="F125" s="52"/>
      <c r="G125" s="21"/>
      <c r="H125" s="20"/>
      <c r="I125" s="21"/>
      <c r="J125" s="21"/>
      <c r="K125" s="52"/>
      <c r="L125" s="49"/>
      <c r="M125" s="21"/>
      <c r="N125" s="20"/>
      <c r="O125" s="21"/>
      <c r="P125" s="21"/>
      <c r="Q125" s="49"/>
    </row>
    <row r="126" spans="1:17" ht="22.2">
      <c r="A126" s="134"/>
      <c r="B126" s="165"/>
      <c r="C126" s="20"/>
      <c r="D126" s="21"/>
      <c r="E126" s="52"/>
      <c r="F126" s="52"/>
      <c r="G126" s="21"/>
      <c r="H126" s="20"/>
      <c r="I126" s="21"/>
      <c r="J126" s="21"/>
      <c r="K126" s="52"/>
      <c r="L126" s="49"/>
      <c r="M126" s="21"/>
      <c r="N126" s="20"/>
      <c r="O126" s="21"/>
      <c r="P126" s="21"/>
      <c r="Q126" s="49"/>
    </row>
    <row r="127" spans="1:17" ht="22.2">
      <c r="A127" s="134"/>
      <c r="B127" s="165"/>
      <c r="C127" s="20"/>
      <c r="D127" s="21"/>
      <c r="E127" s="52"/>
      <c r="F127" s="52"/>
      <c r="G127" s="21"/>
      <c r="H127" s="20"/>
      <c r="I127" s="21"/>
      <c r="J127" s="21"/>
      <c r="K127" s="52"/>
      <c r="L127" s="49"/>
      <c r="M127" s="21"/>
      <c r="N127" s="20"/>
      <c r="O127" s="21"/>
      <c r="P127" s="21"/>
      <c r="Q127" s="49"/>
    </row>
    <row r="128" spans="1:17" ht="22.2">
      <c r="A128" s="134"/>
      <c r="B128" s="165"/>
      <c r="C128" s="20"/>
      <c r="D128" s="21"/>
      <c r="E128" s="52"/>
      <c r="F128" s="52"/>
      <c r="G128" s="21"/>
      <c r="H128" s="20"/>
      <c r="I128" s="21"/>
      <c r="J128" s="21"/>
      <c r="K128" s="52"/>
      <c r="L128" s="49"/>
      <c r="M128" s="21"/>
      <c r="N128" s="20"/>
      <c r="O128" s="21"/>
      <c r="P128" s="21"/>
      <c r="Q128" s="49"/>
    </row>
    <row r="129" spans="1:17" ht="22.2">
      <c r="A129" s="134"/>
      <c r="B129" s="165"/>
      <c r="C129" s="20"/>
      <c r="D129" s="21"/>
      <c r="E129" s="52"/>
      <c r="F129" s="52"/>
      <c r="G129" s="21"/>
      <c r="H129" s="20"/>
      <c r="I129" s="21"/>
      <c r="J129" s="21"/>
      <c r="K129" s="52"/>
      <c r="L129" s="49"/>
      <c r="M129" s="21"/>
      <c r="N129" s="20"/>
      <c r="O129" s="21"/>
      <c r="P129" s="21"/>
      <c r="Q129" s="49"/>
    </row>
    <row r="130" spans="1:17" ht="22.2">
      <c r="A130" s="134"/>
      <c r="B130" s="165"/>
      <c r="C130" s="20"/>
      <c r="D130" s="21"/>
      <c r="E130" s="52"/>
      <c r="F130" s="52"/>
      <c r="G130" s="21"/>
      <c r="H130" s="20"/>
      <c r="I130" s="21"/>
      <c r="J130" s="21"/>
      <c r="K130" s="52"/>
      <c r="L130" s="49"/>
      <c r="M130" s="21"/>
      <c r="N130" s="20"/>
      <c r="O130" s="21"/>
      <c r="P130" s="21"/>
      <c r="Q130" s="49"/>
    </row>
    <row r="131" spans="1:17" ht="22.2">
      <c r="A131" s="134"/>
      <c r="B131" s="165"/>
      <c r="C131" s="20"/>
      <c r="D131" s="21"/>
      <c r="E131" s="52"/>
      <c r="F131" s="52"/>
      <c r="G131" s="21"/>
      <c r="H131" s="20"/>
      <c r="I131" s="21"/>
      <c r="J131" s="21"/>
      <c r="K131" s="52"/>
      <c r="L131" s="49"/>
      <c r="M131" s="21"/>
      <c r="N131" s="20"/>
      <c r="O131" s="21"/>
      <c r="P131" s="21"/>
      <c r="Q131" s="49"/>
    </row>
    <row r="132" spans="1:17" ht="22.2">
      <c r="A132" s="134"/>
      <c r="B132" s="165"/>
      <c r="C132" s="20"/>
      <c r="D132" s="21"/>
      <c r="E132" s="52"/>
      <c r="F132" s="52"/>
      <c r="G132" s="21"/>
      <c r="H132" s="20"/>
      <c r="I132" s="21"/>
      <c r="J132" s="21"/>
      <c r="K132" s="52"/>
      <c r="L132" s="49"/>
      <c r="M132" s="21"/>
      <c r="N132" s="20"/>
      <c r="O132" s="21"/>
      <c r="P132" s="21"/>
      <c r="Q132" s="49"/>
    </row>
    <row r="133" spans="1:17" ht="22.2">
      <c r="A133" s="134"/>
      <c r="B133" s="165"/>
      <c r="C133" s="20"/>
      <c r="D133" s="21"/>
      <c r="E133" s="52"/>
      <c r="F133" s="52"/>
      <c r="G133" s="21"/>
      <c r="H133" s="20"/>
      <c r="I133" s="21"/>
      <c r="J133" s="21"/>
      <c r="K133" s="52"/>
      <c r="L133" s="49"/>
      <c r="M133" s="21"/>
      <c r="N133" s="20"/>
      <c r="O133" s="21"/>
      <c r="P133" s="21"/>
      <c r="Q133" s="49"/>
    </row>
    <row r="134" spans="1:17" ht="22.2">
      <c r="A134" s="134"/>
      <c r="B134" s="165"/>
      <c r="C134" s="20"/>
      <c r="D134" s="21"/>
      <c r="E134" s="52"/>
      <c r="F134" s="52"/>
      <c r="G134" s="21"/>
      <c r="H134" s="20"/>
      <c r="I134" s="21"/>
      <c r="J134" s="21"/>
      <c r="K134" s="52"/>
      <c r="L134" s="49"/>
      <c r="M134" s="21"/>
      <c r="N134" s="20"/>
      <c r="O134" s="21"/>
      <c r="P134" s="21"/>
      <c r="Q134" s="49"/>
    </row>
    <row r="135" spans="1:17" ht="22.2">
      <c r="A135" s="134"/>
      <c r="B135" s="165"/>
      <c r="C135" s="20"/>
      <c r="D135" s="21"/>
      <c r="E135" s="52"/>
      <c r="F135" s="52"/>
      <c r="G135" s="21"/>
      <c r="H135" s="20"/>
      <c r="I135" s="21"/>
      <c r="J135" s="21"/>
      <c r="K135" s="52"/>
      <c r="L135" s="49"/>
      <c r="M135" s="21"/>
      <c r="N135" s="20"/>
      <c r="O135" s="21"/>
      <c r="P135" s="21"/>
      <c r="Q135" s="49"/>
    </row>
    <row r="136" spans="1:17" ht="22.2">
      <c r="A136" s="134"/>
      <c r="B136" s="165"/>
      <c r="C136" s="20"/>
      <c r="D136" s="21"/>
      <c r="E136" s="52"/>
      <c r="F136" s="52"/>
      <c r="G136" s="21"/>
      <c r="H136" s="20"/>
      <c r="I136" s="21"/>
      <c r="J136" s="21"/>
      <c r="K136" s="52"/>
      <c r="L136" s="49"/>
      <c r="M136" s="21"/>
      <c r="N136" s="20"/>
      <c r="O136" s="21"/>
      <c r="P136" s="21"/>
      <c r="Q136" s="49"/>
    </row>
    <row r="137" spans="1:17" ht="22.2">
      <c r="A137" s="134"/>
      <c r="B137" s="165"/>
      <c r="C137" s="20"/>
      <c r="D137" s="21"/>
      <c r="E137" s="52"/>
      <c r="F137" s="52"/>
      <c r="G137" s="21"/>
      <c r="H137" s="20"/>
      <c r="I137" s="21"/>
      <c r="J137" s="21"/>
      <c r="K137" s="52"/>
      <c r="L137" s="49"/>
      <c r="M137" s="21"/>
      <c r="N137" s="20"/>
      <c r="O137" s="21"/>
      <c r="P137" s="21"/>
      <c r="Q137" s="49"/>
    </row>
    <row r="138" spans="1:17" ht="22.2">
      <c r="A138" s="134"/>
      <c r="B138" s="165"/>
      <c r="C138" s="20"/>
      <c r="D138" s="21"/>
      <c r="E138" s="52"/>
      <c r="F138" s="52"/>
      <c r="G138" s="21"/>
      <c r="H138" s="20"/>
      <c r="I138" s="21"/>
      <c r="J138" s="21"/>
      <c r="K138" s="52"/>
      <c r="L138" s="49"/>
      <c r="M138" s="21"/>
      <c r="N138" s="20"/>
      <c r="O138" s="21"/>
      <c r="P138" s="21"/>
      <c r="Q138" s="49"/>
    </row>
    <row r="139" spans="1:17" ht="22.2">
      <c r="A139" s="134"/>
      <c r="B139" s="165"/>
      <c r="C139" s="20"/>
      <c r="D139" s="21"/>
      <c r="E139" s="52"/>
      <c r="F139" s="52"/>
      <c r="G139" s="21"/>
      <c r="H139" s="20"/>
      <c r="I139" s="21"/>
      <c r="J139" s="21"/>
      <c r="K139" s="52"/>
      <c r="L139" s="49"/>
      <c r="M139" s="21"/>
      <c r="N139" s="20"/>
      <c r="O139" s="21"/>
      <c r="P139" s="21"/>
      <c r="Q139" s="49"/>
    </row>
    <row r="140" spans="1:17" ht="22.2">
      <c r="A140" s="134"/>
      <c r="B140" s="165"/>
      <c r="C140" s="20"/>
      <c r="D140" s="21"/>
      <c r="E140" s="52"/>
      <c r="F140" s="52"/>
      <c r="G140" s="21"/>
      <c r="H140" s="20"/>
      <c r="I140" s="21"/>
      <c r="J140" s="21"/>
      <c r="K140" s="52"/>
      <c r="L140" s="49"/>
      <c r="M140" s="21"/>
      <c r="N140" s="20"/>
      <c r="O140" s="21"/>
      <c r="P140" s="21"/>
      <c r="Q140" s="49"/>
    </row>
    <row r="141" spans="1:17" ht="22.2">
      <c r="A141" s="134"/>
      <c r="B141" s="165"/>
      <c r="C141" s="20"/>
      <c r="D141" s="21"/>
      <c r="E141" s="52"/>
      <c r="F141" s="52"/>
      <c r="G141" s="21"/>
      <c r="H141" s="20"/>
      <c r="I141" s="21"/>
      <c r="J141" s="21"/>
      <c r="K141" s="52"/>
      <c r="L141" s="49"/>
      <c r="M141" s="21"/>
      <c r="N141" s="20"/>
      <c r="O141" s="21"/>
      <c r="P141" s="21"/>
      <c r="Q141" s="49"/>
    </row>
    <row r="142" spans="1:17" ht="22.2">
      <c r="A142" s="134"/>
      <c r="B142" s="165"/>
      <c r="C142" s="20"/>
      <c r="D142" s="21"/>
      <c r="E142" s="52"/>
      <c r="F142" s="52"/>
      <c r="G142" s="21"/>
      <c r="H142" s="20"/>
      <c r="I142" s="21"/>
      <c r="J142" s="21"/>
      <c r="K142" s="52"/>
      <c r="L142" s="49"/>
      <c r="M142" s="21"/>
      <c r="N142" s="20"/>
      <c r="O142" s="21"/>
      <c r="P142" s="21"/>
      <c r="Q142" s="49"/>
    </row>
    <row r="143" spans="1:17" ht="22.2">
      <c r="A143" s="134"/>
      <c r="B143" s="165"/>
      <c r="C143" s="20"/>
      <c r="D143" s="21"/>
      <c r="E143" s="52"/>
      <c r="F143" s="52"/>
      <c r="G143" s="21"/>
      <c r="H143" s="20"/>
      <c r="I143" s="21"/>
      <c r="J143" s="21"/>
      <c r="K143" s="52"/>
      <c r="L143" s="49"/>
      <c r="M143" s="21"/>
      <c r="N143" s="20"/>
      <c r="O143" s="21"/>
      <c r="P143" s="21"/>
      <c r="Q143" s="49"/>
    </row>
    <row r="144" spans="1:17" ht="22.2">
      <c r="A144" s="134"/>
      <c r="B144" s="165"/>
      <c r="C144" s="20"/>
      <c r="D144" s="21"/>
      <c r="E144" s="52"/>
      <c r="F144" s="52"/>
      <c r="G144" s="21"/>
      <c r="H144" s="20"/>
      <c r="I144" s="21"/>
      <c r="J144" s="21"/>
      <c r="K144" s="52"/>
      <c r="L144" s="49"/>
      <c r="M144" s="21"/>
      <c r="N144" s="20"/>
      <c r="O144" s="21"/>
      <c r="P144" s="21"/>
      <c r="Q144" s="49"/>
    </row>
    <row r="145" spans="1:17" ht="22.2">
      <c r="A145" s="134"/>
      <c r="B145" s="165"/>
      <c r="C145" s="20"/>
      <c r="D145" s="21"/>
      <c r="E145" s="52"/>
      <c r="F145" s="52"/>
      <c r="G145" s="21"/>
      <c r="H145" s="20"/>
      <c r="I145" s="21"/>
      <c r="J145" s="21"/>
      <c r="K145" s="52"/>
      <c r="L145" s="49"/>
      <c r="M145" s="21"/>
      <c r="N145" s="20"/>
      <c r="O145" s="21"/>
      <c r="P145" s="21"/>
      <c r="Q145" s="49"/>
    </row>
    <row r="146" spans="1:17" ht="22.2">
      <c r="A146" s="134"/>
      <c r="B146" s="165"/>
      <c r="C146" s="20"/>
      <c r="D146" s="21"/>
      <c r="E146" s="52"/>
      <c r="F146" s="52"/>
      <c r="G146" s="21"/>
      <c r="H146" s="20"/>
      <c r="I146" s="21"/>
      <c r="J146" s="21"/>
      <c r="K146" s="52"/>
      <c r="L146" s="49"/>
      <c r="M146" s="21"/>
      <c r="N146" s="20"/>
      <c r="O146" s="21"/>
      <c r="P146" s="21"/>
      <c r="Q146" s="49"/>
    </row>
    <row r="147" spans="1:17" ht="22.2">
      <c r="A147" s="134"/>
      <c r="B147" s="165"/>
      <c r="C147" s="20"/>
      <c r="D147" s="21"/>
      <c r="E147" s="52"/>
      <c r="F147" s="52"/>
      <c r="G147" s="21"/>
      <c r="H147" s="20"/>
      <c r="I147" s="21"/>
      <c r="J147" s="21"/>
      <c r="K147" s="52"/>
      <c r="L147" s="49"/>
      <c r="M147" s="21"/>
      <c r="N147" s="20"/>
      <c r="O147" s="21"/>
      <c r="P147" s="21"/>
      <c r="Q147" s="49"/>
    </row>
    <row r="148" spans="1:17" ht="22.2">
      <c r="A148" s="134"/>
      <c r="B148" s="165"/>
      <c r="C148" s="20"/>
      <c r="D148" s="21"/>
      <c r="E148" s="52"/>
      <c r="F148" s="52"/>
      <c r="G148" s="21"/>
      <c r="H148" s="20"/>
      <c r="I148" s="21"/>
      <c r="J148" s="21"/>
      <c r="K148" s="52"/>
      <c r="L148" s="49"/>
      <c r="M148" s="21"/>
      <c r="N148" s="20"/>
      <c r="O148" s="21"/>
      <c r="P148" s="21"/>
      <c r="Q148" s="49"/>
    </row>
    <row r="149" spans="1:17" ht="22.2">
      <c r="A149" s="134"/>
      <c r="B149" s="165"/>
      <c r="C149" s="20"/>
      <c r="D149" s="21"/>
      <c r="E149" s="52"/>
      <c r="F149" s="52"/>
      <c r="G149" s="21"/>
      <c r="H149" s="20"/>
      <c r="I149" s="21"/>
      <c r="J149" s="21"/>
      <c r="K149" s="52"/>
      <c r="L149" s="49"/>
      <c r="M149" s="21"/>
      <c r="N149" s="20"/>
      <c r="O149" s="21"/>
      <c r="P149" s="21"/>
      <c r="Q149" s="49"/>
    </row>
    <row r="150" spans="1:17" ht="22.2">
      <c r="A150" s="134"/>
      <c r="B150" s="165"/>
      <c r="C150" s="20"/>
      <c r="D150" s="21"/>
      <c r="E150" s="52"/>
      <c r="F150" s="52"/>
      <c r="G150" s="21"/>
      <c r="H150" s="20"/>
      <c r="I150" s="21"/>
      <c r="J150" s="21"/>
      <c r="K150" s="52"/>
      <c r="L150" s="49"/>
      <c r="M150" s="21"/>
      <c r="N150" s="20"/>
      <c r="O150" s="21"/>
      <c r="P150" s="21"/>
      <c r="Q150" s="49"/>
    </row>
    <row r="151" spans="1:17" ht="22.2">
      <c r="A151" s="134"/>
      <c r="B151" s="165"/>
      <c r="C151" s="20"/>
      <c r="D151" s="21"/>
      <c r="E151" s="52"/>
      <c r="F151" s="52"/>
      <c r="G151" s="21"/>
      <c r="H151" s="20"/>
      <c r="I151" s="21"/>
      <c r="J151" s="21"/>
      <c r="K151" s="52"/>
      <c r="L151" s="49"/>
      <c r="M151" s="21"/>
      <c r="N151" s="20"/>
      <c r="O151" s="21"/>
      <c r="P151" s="21"/>
      <c r="Q151" s="49"/>
    </row>
    <row r="152" spans="1:17" ht="22.2">
      <c r="A152" s="134"/>
      <c r="B152" s="165"/>
      <c r="C152" s="20"/>
      <c r="D152" s="21"/>
      <c r="E152" s="52"/>
      <c r="F152" s="52"/>
      <c r="G152" s="21"/>
      <c r="H152" s="20"/>
      <c r="I152" s="21"/>
      <c r="J152" s="21"/>
      <c r="K152" s="52"/>
      <c r="L152" s="49"/>
      <c r="M152" s="21"/>
      <c r="N152" s="20"/>
      <c r="O152" s="21"/>
      <c r="P152" s="21"/>
      <c r="Q152" s="49"/>
    </row>
    <row r="153" spans="1:17" ht="22.2">
      <c r="A153" s="134"/>
      <c r="B153" s="165"/>
      <c r="C153" s="20"/>
      <c r="D153" s="21"/>
      <c r="E153" s="52"/>
      <c r="F153" s="52"/>
      <c r="G153" s="21"/>
      <c r="H153" s="20"/>
      <c r="I153" s="21"/>
      <c r="J153" s="21"/>
      <c r="K153" s="52"/>
      <c r="L153" s="49"/>
      <c r="M153" s="21"/>
      <c r="N153" s="20"/>
      <c r="O153" s="21"/>
      <c r="P153" s="21"/>
      <c r="Q153" s="49"/>
    </row>
    <row r="154" spans="1:17" ht="22.2">
      <c r="A154" s="134"/>
      <c r="B154" s="165"/>
      <c r="C154" s="20"/>
      <c r="D154" s="21"/>
      <c r="E154" s="52"/>
      <c r="F154" s="52"/>
      <c r="G154" s="21"/>
      <c r="H154" s="20"/>
      <c r="I154" s="21"/>
      <c r="J154" s="21"/>
      <c r="K154" s="52"/>
      <c r="L154" s="49"/>
      <c r="M154" s="21"/>
      <c r="N154" s="20"/>
      <c r="O154" s="21"/>
      <c r="P154" s="21"/>
      <c r="Q154" s="49"/>
    </row>
    <row r="155" spans="1:17" ht="22.2">
      <c r="A155" s="134"/>
      <c r="B155" s="165"/>
      <c r="C155" s="20"/>
      <c r="D155" s="21"/>
      <c r="E155" s="52"/>
      <c r="F155" s="52"/>
      <c r="G155" s="21"/>
      <c r="H155" s="20"/>
      <c r="I155" s="21"/>
      <c r="J155" s="21"/>
      <c r="K155" s="52"/>
      <c r="L155" s="49"/>
      <c r="M155" s="21"/>
      <c r="N155" s="20"/>
      <c r="O155" s="21"/>
      <c r="P155" s="21"/>
      <c r="Q155" s="49"/>
    </row>
    <row r="156" spans="1:17" ht="22.2">
      <c r="A156" s="134"/>
      <c r="B156" s="165"/>
      <c r="C156" s="20"/>
      <c r="D156" s="21"/>
      <c r="E156" s="52"/>
      <c r="F156" s="52"/>
      <c r="G156" s="21"/>
      <c r="H156" s="20"/>
      <c r="I156" s="21"/>
      <c r="J156" s="21"/>
      <c r="K156" s="52"/>
      <c r="L156" s="49"/>
      <c r="M156" s="21"/>
      <c r="N156" s="20"/>
      <c r="O156" s="21"/>
      <c r="P156" s="21"/>
      <c r="Q156" s="49"/>
    </row>
    <row r="157" spans="1:17" ht="22.2">
      <c r="A157" s="134"/>
      <c r="B157" s="165"/>
      <c r="C157" s="20"/>
      <c r="D157" s="21"/>
      <c r="E157" s="52"/>
      <c r="F157" s="52"/>
      <c r="G157" s="21"/>
      <c r="H157" s="20"/>
      <c r="I157" s="21"/>
      <c r="J157" s="21"/>
      <c r="K157" s="166"/>
      <c r="L157" s="49"/>
      <c r="M157" s="21"/>
      <c r="N157" s="20"/>
      <c r="O157" s="21"/>
      <c r="P157" s="21"/>
      <c r="Q157" s="49"/>
    </row>
    <row r="158" spans="1:17" ht="22.2">
      <c r="A158" s="134"/>
      <c r="B158" s="165"/>
      <c r="C158" s="20"/>
      <c r="D158" s="21"/>
      <c r="E158" s="52"/>
      <c r="F158" s="52"/>
      <c r="G158" s="21"/>
      <c r="H158" s="20"/>
      <c r="I158" s="21"/>
      <c r="J158" s="21"/>
      <c r="K158" s="52"/>
      <c r="L158" s="49"/>
      <c r="M158" s="21"/>
      <c r="N158" s="20"/>
      <c r="O158" s="21"/>
      <c r="P158" s="21"/>
      <c r="Q158" s="49"/>
    </row>
    <row r="159" spans="1:17" ht="22.2">
      <c r="A159" s="134"/>
      <c r="B159" s="165"/>
      <c r="C159" s="20"/>
      <c r="D159" s="21"/>
      <c r="E159" s="52"/>
      <c r="F159" s="52"/>
      <c r="G159" s="21"/>
      <c r="H159" s="20"/>
      <c r="I159" s="21"/>
      <c r="J159" s="21"/>
      <c r="K159" s="52"/>
      <c r="L159" s="49"/>
      <c r="M159" s="21"/>
      <c r="N159" s="20"/>
      <c r="O159" s="21"/>
      <c r="P159" s="21"/>
      <c r="Q159" s="49"/>
    </row>
    <row r="160" spans="1:17" ht="22.2">
      <c r="A160" s="134"/>
      <c r="B160" s="165"/>
      <c r="C160" s="20"/>
      <c r="D160" s="21"/>
      <c r="E160" s="52"/>
      <c r="F160" s="52"/>
      <c r="G160" s="21"/>
      <c r="H160" s="20"/>
      <c r="I160" s="21"/>
      <c r="J160" s="21"/>
      <c r="K160" s="52"/>
      <c r="L160" s="49"/>
      <c r="M160" s="21"/>
      <c r="N160" s="20"/>
      <c r="O160" s="21"/>
      <c r="P160" s="21"/>
      <c r="Q160" s="49"/>
    </row>
    <row r="161" spans="1:17" ht="22.2">
      <c r="A161" s="134"/>
      <c r="B161" s="165"/>
      <c r="C161" s="20"/>
      <c r="D161" s="21"/>
      <c r="E161" s="52"/>
      <c r="F161" s="52"/>
      <c r="G161" s="21"/>
      <c r="H161" s="20"/>
      <c r="I161" s="21"/>
      <c r="J161" s="21"/>
      <c r="K161" s="52"/>
      <c r="L161" s="49"/>
      <c r="M161" s="21"/>
      <c r="N161" s="20"/>
      <c r="O161" s="21"/>
      <c r="P161" s="21"/>
      <c r="Q161" s="49"/>
    </row>
    <row r="162" spans="1:17" ht="22.2">
      <c r="A162" s="134"/>
      <c r="B162" s="165"/>
      <c r="C162" s="20"/>
      <c r="D162" s="21"/>
      <c r="E162" s="52"/>
      <c r="F162" s="52"/>
      <c r="G162" s="21"/>
      <c r="H162" s="20"/>
      <c r="I162" s="21"/>
      <c r="J162" s="21"/>
      <c r="K162" s="52"/>
      <c r="L162" s="49"/>
      <c r="M162" s="21"/>
      <c r="N162" s="20"/>
      <c r="O162" s="21"/>
      <c r="P162" s="21"/>
      <c r="Q162" s="49"/>
    </row>
    <row r="163" spans="1:17" ht="22.2">
      <c r="A163" s="134"/>
      <c r="B163" s="165"/>
      <c r="C163" s="20"/>
      <c r="D163" s="21"/>
      <c r="E163" s="52"/>
      <c r="F163" s="52"/>
      <c r="G163" s="21"/>
      <c r="H163" s="20"/>
      <c r="I163" s="21"/>
      <c r="J163" s="21"/>
      <c r="K163" s="52"/>
      <c r="L163" s="49"/>
      <c r="M163" s="21"/>
      <c r="N163" s="20"/>
      <c r="O163" s="21"/>
      <c r="P163" s="21"/>
      <c r="Q163" s="49"/>
    </row>
    <row r="164" spans="1:17" ht="22.2">
      <c r="A164" s="134"/>
      <c r="B164" s="165"/>
      <c r="C164" s="20"/>
      <c r="D164" s="21"/>
      <c r="E164" s="52"/>
      <c r="F164" s="52"/>
      <c r="G164" s="21"/>
      <c r="H164" s="20"/>
      <c r="I164" s="21"/>
      <c r="J164" s="21"/>
      <c r="K164" s="52"/>
      <c r="L164" s="49"/>
      <c r="M164" s="21"/>
      <c r="N164" s="20"/>
      <c r="O164" s="21"/>
      <c r="P164" s="21"/>
      <c r="Q164" s="49"/>
    </row>
    <row r="165" spans="1:17" ht="22.2">
      <c r="A165" s="134"/>
      <c r="B165" s="165"/>
      <c r="C165" s="20"/>
      <c r="D165" s="21"/>
      <c r="E165" s="52"/>
      <c r="F165" s="52"/>
      <c r="G165" s="21"/>
      <c r="H165" s="20"/>
      <c r="I165" s="21"/>
      <c r="J165" s="21"/>
      <c r="K165" s="52"/>
      <c r="L165" s="49"/>
      <c r="M165" s="21"/>
      <c r="N165" s="20"/>
      <c r="O165" s="21"/>
      <c r="P165" s="21"/>
      <c r="Q165" s="49"/>
    </row>
    <row r="166" spans="1:17" ht="22.2">
      <c r="A166" s="134"/>
      <c r="B166" s="165"/>
      <c r="C166" s="20"/>
      <c r="D166" s="21"/>
      <c r="E166" s="52"/>
      <c r="F166" s="52"/>
      <c r="G166" s="21"/>
      <c r="H166" s="20"/>
      <c r="I166" s="21"/>
      <c r="J166" s="21"/>
      <c r="K166" s="52"/>
      <c r="L166" s="49"/>
      <c r="M166" s="21"/>
      <c r="N166" s="20"/>
      <c r="O166" s="21"/>
      <c r="P166" s="21"/>
      <c r="Q166" s="49"/>
    </row>
    <row r="167" spans="1:17" ht="22.2">
      <c r="A167" s="134"/>
      <c r="B167" s="165"/>
      <c r="C167" s="20"/>
      <c r="D167" s="21"/>
      <c r="E167" s="52"/>
      <c r="F167" s="52"/>
      <c r="G167" s="21"/>
      <c r="H167" s="20"/>
      <c r="I167" s="21"/>
      <c r="J167" s="21"/>
      <c r="K167" s="52"/>
      <c r="L167" s="49"/>
      <c r="M167" s="21"/>
      <c r="N167" s="20"/>
      <c r="O167" s="21"/>
      <c r="P167" s="21"/>
      <c r="Q167" s="49"/>
    </row>
    <row r="168" spans="1:17" ht="22.2">
      <c r="A168" s="134"/>
      <c r="B168" s="165"/>
      <c r="C168" s="20"/>
      <c r="D168" s="21"/>
      <c r="E168" s="52"/>
      <c r="F168" s="52"/>
      <c r="G168" s="21"/>
      <c r="H168" s="20"/>
      <c r="I168" s="21"/>
      <c r="J168" s="21"/>
      <c r="K168" s="52"/>
      <c r="L168" s="49"/>
      <c r="M168" s="21"/>
      <c r="N168" s="20"/>
      <c r="O168" s="21"/>
      <c r="P168" s="21"/>
      <c r="Q168" s="49"/>
    </row>
    <row r="169" spans="1:17" ht="22.2">
      <c r="A169" s="134"/>
      <c r="B169" s="165"/>
      <c r="C169" s="20"/>
      <c r="D169" s="21"/>
      <c r="E169" s="52"/>
      <c r="F169" s="52"/>
      <c r="G169" s="21"/>
      <c r="H169" s="20"/>
      <c r="I169" s="21"/>
      <c r="J169" s="21"/>
      <c r="K169" s="52"/>
      <c r="L169" s="49"/>
      <c r="M169" s="21"/>
      <c r="N169" s="20"/>
      <c r="O169" s="21"/>
      <c r="P169" s="21"/>
      <c r="Q169" s="49"/>
    </row>
    <row r="170" spans="1:17" ht="22.2">
      <c r="A170" s="134"/>
      <c r="B170" s="165"/>
      <c r="C170" s="20"/>
      <c r="D170" s="21"/>
      <c r="E170" s="52"/>
      <c r="F170" s="52"/>
      <c r="G170" s="21"/>
      <c r="H170" s="20"/>
      <c r="I170" s="21"/>
      <c r="J170" s="21"/>
      <c r="K170" s="52"/>
      <c r="L170" s="49"/>
      <c r="M170" s="21"/>
      <c r="N170" s="20"/>
      <c r="O170" s="21"/>
      <c r="P170" s="21"/>
      <c r="Q170" s="49"/>
    </row>
    <row r="171" spans="1:17" ht="22.2">
      <c r="A171" s="134"/>
      <c r="B171" s="165"/>
      <c r="C171" s="20"/>
      <c r="D171" s="21"/>
      <c r="E171" s="52"/>
      <c r="F171" s="52"/>
      <c r="G171" s="21"/>
      <c r="H171" s="20"/>
      <c r="I171" s="21"/>
      <c r="J171" s="21"/>
      <c r="K171" s="52"/>
      <c r="L171" s="49"/>
      <c r="M171" s="21"/>
      <c r="N171" s="20"/>
      <c r="O171" s="21"/>
      <c r="P171" s="21"/>
      <c r="Q171" s="49"/>
    </row>
    <row r="172" spans="1:17" ht="22.2">
      <c r="A172" s="134"/>
      <c r="B172" s="165"/>
      <c r="C172" s="20"/>
      <c r="D172" s="21"/>
      <c r="E172" s="52"/>
      <c r="F172" s="52"/>
      <c r="G172" s="21"/>
      <c r="H172" s="20"/>
      <c r="I172" s="21"/>
      <c r="J172" s="21"/>
      <c r="K172" s="52"/>
      <c r="L172" s="49"/>
      <c r="M172" s="21"/>
      <c r="N172" s="20"/>
      <c r="O172" s="21"/>
      <c r="P172" s="21"/>
      <c r="Q172" s="49"/>
    </row>
    <row r="173" spans="1:17" ht="22.2">
      <c r="A173" s="134"/>
      <c r="B173" s="165"/>
      <c r="C173" s="20"/>
      <c r="D173" s="21"/>
      <c r="E173" s="52"/>
      <c r="F173" s="52"/>
      <c r="G173" s="21"/>
      <c r="H173" s="20"/>
      <c r="I173" s="21"/>
      <c r="J173" s="21"/>
      <c r="K173" s="52"/>
      <c r="L173" s="49"/>
      <c r="M173" s="21"/>
      <c r="N173" s="20"/>
      <c r="O173" s="21"/>
      <c r="P173" s="21"/>
      <c r="Q173" s="49"/>
    </row>
    <row r="174" spans="1:17" ht="22.2">
      <c r="A174" s="134"/>
      <c r="B174" s="165"/>
      <c r="C174" s="20"/>
      <c r="D174" s="21"/>
      <c r="E174" s="52"/>
      <c r="F174" s="52"/>
      <c r="G174" s="21"/>
      <c r="H174" s="20"/>
      <c r="I174" s="21"/>
      <c r="J174" s="21"/>
      <c r="K174" s="52"/>
      <c r="L174" s="49"/>
      <c r="M174" s="21"/>
      <c r="N174" s="20"/>
      <c r="O174" s="21"/>
      <c r="P174" s="21"/>
      <c r="Q174" s="49"/>
    </row>
    <row r="175" spans="1:17" ht="22.2">
      <c r="A175" s="134"/>
      <c r="B175" s="165"/>
      <c r="C175" s="20"/>
      <c r="D175" s="21"/>
      <c r="E175" s="52"/>
      <c r="F175" s="52"/>
      <c r="G175" s="21"/>
      <c r="H175" s="20"/>
      <c r="I175" s="21"/>
      <c r="J175" s="21"/>
      <c r="K175" s="52"/>
      <c r="L175" s="49"/>
      <c r="M175" s="21"/>
      <c r="N175" s="20"/>
      <c r="O175" s="21"/>
      <c r="P175" s="21"/>
      <c r="Q175" s="49"/>
    </row>
    <row r="176" spans="1:17" ht="22.2">
      <c r="A176" s="134"/>
      <c r="B176" s="165"/>
      <c r="C176" s="20"/>
      <c r="D176" s="21"/>
      <c r="E176" s="52"/>
      <c r="F176" s="52"/>
      <c r="G176" s="21"/>
      <c r="H176" s="20"/>
      <c r="I176" s="21"/>
      <c r="J176" s="21"/>
      <c r="K176" s="52"/>
      <c r="L176" s="49"/>
      <c r="M176" s="21"/>
      <c r="N176" s="20"/>
      <c r="O176" s="21"/>
      <c r="P176" s="21"/>
      <c r="Q176" s="49"/>
    </row>
    <row r="177" spans="1:17" ht="22.2">
      <c r="A177" s="134"/>
      <c r="B177" s="165"/>
      <c r="C177" s="20"/>
      <c r="D177" s="21"/>
      <c r="E177" s="52"/>
      <c r="F177" s="52"/>
      <c r="G177" s="21"/>
      <c r="H177" s="20"/>
      <c r="I177" s="21"/>
      <c r="J177" s="21"/>
      <c r="K177" s="52"/>
      <c r="L177" s="49"/>
      <c r="M177" s="21"/>
      <c r="N177" s="20"/>
      <c r="O177" s="21"/>
      <c r="P177" s="21"/>
      <c r="Q177" s="49"/>
    </row>
    <row r="178" spans="1:17" ht="22.2">
      <c r="A178" s="134"/>
      <c r="B178" s="165"/>
      <c r="C178" s="20"/>
      <c r="D178" s="21"/>
      <c r="E178" s="52"/>
      <c r="F178" s="52"/>
      <c r="G178" s="21"/>
      <c r="H178" s="20"/>
      <c r="I178" s="21"/>
      <c r="J178" s="21"/>
      <c r="K178" s="52"/>
      <c r="L178" s="49"/>
      <c r="M178" s="21"/>
      <c r="N178" s="20"/>
      <c r="O178" s="21"/>
      <c r="P178" s="21"/>
      <c r="Q178" s="49"/>
    </row>
    <row r="179" spans="1:17" ht="22.2">
      <c r="A179" s="134"/>
      <c r="B179" s="165"/>
      <c r="C179" s="20"/>
      <c r="D179" s="21"/>
      <c r="E179" s="52"/>
      <c r="F179" s="52"/>
      <c r="G179" s="21"/>
      <c r="H179" s="20"/>
      <c r="I179" s="21"/>
      <c r="J179" s="21"/>
      <c r="K179" s="52"/>
      <c r="L179" s="49"/>
      <c r="M179" s="21"/>
      <c r="N179" s="20"/>
      <c r="O179" s="21"/>
      <c r="P179" s="21"/>
      <c r="Q179" s="49"/>
    </row>
    <row r="180" spans="1:17" ht="22.2">
      <c r="A180" s="134"/>
      <c r="B180" s="165"/>
      <c r="C180" s="20"/>
      <c r="D180" s="21"/>
      <c r="E180" s="52"/>
      <c r="F180" s="52"/>
      <c r="G180" s="21"/>
      <c r="H180" s="20"/>
      <c r="I180" s="21"/>
      <c r="J180" s="21"/>
      <c r="K180" s="52"/>
      <c r="L180" s="49"/>
      <c r="M180" s="21"/>
      <c r="N180" s="20"/>
      <c r="O180" s="21"/>
      <c r="P180" s="21"/>
      <c r="Q180" s="49"/>
    </row>
    <row r="181" spans="1:17" ht="22.2">
      <c r="A181" s="134"/>
      <c r="B181" s="165"/>
      <c r="C181" s="20"/>
      <c r="D181" s="21"/>
      <c r="E181" s="52"/>
      <c r="F181" s="52"/>
      <c r="G181" s="21"/>
      <c r="H181" s="20"/>
      <c r="I181" s="21"/>
      <c r="J181" s="21"/>
      <c r="K181" s="52"/>
      <c r="L181" s="49"/>
      <c r="M181" s="21"/>
      <c r="N181" s="20"/>
      <c r="O181" s="21"/>
      <c r="P181" s="21"/>
      <c r="Q181" s="49"/>
    </row>
    <row r="182" spans="1:17" ht="22.2">
      <c r="A182" s="134"/>
      <c r="B182" s="165"/>
      <c r="C182" s="20"/>
      <c r="D182" s="21"/>
      <c r="E182" s="52"/>
      <c r="F182" s="52"/>
      <c r="G182" s="21"/>
      <c r="H182" s="20"/>
      <c r="I182" s="21"/>
      <c r="J182" s="21"/>
      <c r="K182" s="52"/>
      <c r="L182" s="49"/>
      <c r="M182" s="21"/>
      <c r="N182" s="20"/>
      <c r="O182" s="21"/>
      <c r="P182" s="21"/>
      <c r="Q182" s="49"/>
    </row>
    <row r="183" spans="1:17" ht="22.2">
      <c r="A183" s="134"/>
      <c r="B183" s="165"/>
      <c r="C183" s="20"/>
      <c r="D183" s="21"/>
      <c r="E183" s="52"/>
      <c r="F183" s="52"/>
      <c r="G183" s="21"/>
      <c r="H183" s="20"/>
      <c r="I183" s="21"/>
      <c r="J183" s="21"/>
      <c r="K183" s="52"/>
      <c r="L183" s="49"/>
      <c r="M183" s="21"/>
      <c r="N183" s="20"/>
      <c r="O183" s="21"/>
      <c r="P183" s="21"/>
      <c r="Q183" s="49"/>
    </row>
    <row r="184" spans="1:17" ht="22.2">
      <c r="A184" s="134"/>
      <c r="B184" s="165"/>
      <c r="C184" s="20"/>
      <c r="D184" s="21"/>
      <c r="E184" s="52"/>
      <c r="F184" s="52"/>
      <c r="G184" s="21"/>
      <c r="H184" s="20"/>
      <c r="I184" s="21"/>
      <c r="J184" s="21"/>
      <c r="K184" s="52"/>
      <c r="L184" s="49"/>
      <c r="M184" s="21"/>
      <c r="N184" s="20"/>
      <c r="O184" s="21"/>
      <c r="P184" s="21"/>
      <c r="Q184" s="49"/>
    </row>
    <row r="185" spans="1:17" ht="22.2">
      <c r="A185" s="134"/>
      <c r="B185" s="165"/>
      <c r="C185" s="20"/>
      <c r="D185" s="21"/>
      <c r="E185" s="52"/>
      <c r="F185" s="52"/>
      <c r="G185" s="21"/>
      <c r="H185" s="20"/>
      <c r="I185" s="21"/>
      <c r="J185" s="21"/>
      <c r="K185" s="52"/>
      <c r="L185" s="49"/>
      <c r="M185" s="21"/>
      <c r="N185" s="20"/>
      <c r="O185" s="21"/>
      <c r="P185" s="21"/>
      <c r="Q185" s="49"/>
    </row>
    <row r="186" spans="1:17" ht="22.2">
      <c r="A186" s="134"/>
      <c r="B186" s="165"/>
      <c r="C186" s="20"/>
      <c r="D186" s="21"/>
      <c r="E186" s="52"/>
      <c r="F186" s="52"/>
      <c r="G186" s="21"/>
      <c r="H186" s="20"/>
      <c r="I186" s="21"/>
      <c r="J186" s="21"/>
      <c r="K186" s="52"/>
      <c r="L186" s="49"/>
      <c r="M186" s="21"/>
      <c r="N186" s="20"/>
      <c r="O186" s="21"/>
      <c r="P186" s="21"/>
      <c r="Q186" s="49"/>
    </row>
    <row r="187" spans="1:17" ht="22.2">
      <c r="A187" s="134"/>
      <c r="B187" s="165"/>
      <c r="C187" s="20"/>
      <c r="D187" s="21"/>
      <c r="E187" s="52"/>
      <c r="F187" s="52"/>
      <c r="G187" s="21"/>
      <c r="H187" s="20"/>
      <c r="I187" s="21"/>
      <c r="J187" s="21"/>
      <c r="K187" s="52"/>
      <c r="L187" s="49"/>
      <c r="M187" s="21"/>
      <c r="N187" s="20"/>
      <c r="O187" s="21"/>
      <c r="P187" s="21"/>
      <c r="Q187" s="49"/>
    </row>
    <row r="188" spans="1:17" ht="22.2">
      <c r="A188" s="134"/>
      <c r="B188" s="165"/>
      <c r="C188" s="20"/>
      <c r="D188" s="21"/>
      <c r="E188" s="52"/>
      <c r="F188" s="52"/>
      <c r="G188" s="21"/>
      <c r="H188" s="20"/>
      <c r="I188" s="21"/>
      <c r="J188" s="21"/>
      <c r="K188" s="52"/>
      <c r="L188" s="49"/>
      <c r="M188" s="21"/>
      <c r="N188" s="20"/>
      <c r="O188" s="21"/>
      <c r="P188" s="21"/>
      <c r="Q188" s="49"/>
    </row>
    <row r="189" spans="1:17" ht="22.2">
      <c r="A189" s="134"/>
      <c r="B189" s="165"/>
      <c r="C189" s="20"/>
      <c r="D189" s="21"/>
      <c r="E189" s="52"/>
      <c r="F189" s="52"/>
      <c r="G189" s="21"/>
      <c r="H189" s="20"/>
      <c r="I189" s="21"/>
      <c r="J189" s="21"/>
      <c r="K189" s="52"/>
      <c r="L189" s="49"/>
      <c r="M189" s="21"/>
      <c r="N189" s="20"/>
      <c r="O189" s="21"/>
      <c r="P189" s="21"/>
      <c r="Q189" s="49"/>
    </row>
    <row r="190" spans="1:17" ht="22.2">
      <c r="A190" s="134"/>
      <c r="B190" s="165"/>
      <c r="C190" s="20"/>
      <c r="D190" s="21"/>
      <c r="E190" s="52"/>
      <c r="F190" s="52"/>
      <c r="G190" s="21"/>
      <c r="H190" s="20"/>
      <c r="I190" s="21"/>
      <c r="J190" s="21"/>
      <c r="K190" s="52"/>
      <c r="L190" s="49"/>
      <c r="M190" s="21"/>
      <c r="N190" s="20"/>
      <c r="O190" s="21"/>
      <c r="P190" s="21"/>
      <c r="Q190" s="49"/>
    </row>
    <row r="191" spans="1:17" ht="22.2">
      <c r="A191" s="134"/>
      <c r="B191" s="165"/>
      <c r="C191" s="20"/>
      <c r="D191" s="21"/>
      <c r="E191" s="52"/>
      <c r="F191" s="52"/>
      <c r="G191" s="21"/>
      <c r="H191" s="20"/>
      <c r="I191" s="21"/>
      <c r="J191" s="21"/>
      <c r="K191" s="52"/>
      <c r="L191" s="49"/>
      <c r="M191" s="21"/>
      <c r="N191" s="20"/>
      <c r="O191" s="21"/>
      <c r="P191" s="21"/>
      <c r="Q191" s="49"/>
    </row>
    <row r="192" spans="1:17" ht="22.2">
      <c r="A192" s="134"/>
      <c r="B192" s="165"/>
      <c r="C192" s="20"/>
      <c r="D192" s="21"/>
      <c r="E192" s="52"/>
      <c r="F192" s="52"/>
      <c r="G192" s="21"/>
      <c r="H192" s="20"/>
      <c r="I192" s="21"/>
      <c r="J192" s="21"/>
      <c r="K192" s="52"/>
      <c r="L192" s="49"/>
      <c r="M192" s="21"/>
      <c r="N192" s="20"/>
      <c r="O192" s="21"/>
      <c r="P192" s="21"/>
      <c r="Q192" s="49"/>
    </row>
    <row r="193" spans="1:17" ht="22.2">
      <c r="A193" s="134"/>
      <c r="B193" s="165"/>
      <c r="C193" s="20"/>
      <c r="D193" s="21"/>
      <c r="E193" s="52"/>
      <c r="F193" s="52"/>
      <c r="G193" s="21"/>
      <c r="H193" s="20"/>
      <c r="I193" s="21"/>
      <c r="J193" s="21"/>
      <c r="K193" s="52"/>
      <c r="L193" s="49"/>
      <c r="M193" s="21"/>
      <c r="N193" s="20"/>
      <c r="O193" s="21"/>
      <c r="P193" s="21"/>
      <c r="Q193" s="49"/>
    </row>
    <row r="194" spans="1:17" ht="22.2">
      <c r="A194" s="134"/>
      <c r="B194" s="165"/>
      <c r="C194" s="20"/>
      <c r="D194" s="21"/>
      <c r="E194" s="52"/>
      <c r="F194" s="52"/>
      <c r="G194" s="21"/>
      <c r="H194" s="20"/>
      <c r="I194" s="21"/>
      <c r="J194" s="21"/>
      <c r="K194" s="52"/>
      <c r="L194" s="49"/>
      <c r="M194" s="21"/>
      <c r="N194" s="20"/>
      <c r="O194" s="21"/>
      <c r="P194" s="21"/>
      <c r="Q194" s="49"/>
    </row>
    <row r="195" spans="1:17" ht="22.2">
      <c r="A195" s="134"/>
      <c r="B195" s="165"/>
      <c r="C195" s="20"/>
      <c r="D195" s="21"/>
      <c r="E195" s="52"/>
      <c r="F195" s="52"/>
      <c r="G195" s="21"/>
      <c r="H195" s="20"/>
      <c r="I195" s="21"/>
      <c r="J195" s="21"/>
      <c r="K195" s="52"/>
      <c r="L195" s="49"/>
      <c r="M195" s="21"/>
      <c r="N195" s="20"/>
      <c r="O195" s="21"/>
      <c r="P195" s="21"/>
      <c r="Q195" s="49"/>
    </row>
    <row r="196" spans="1:17" ht="22.2">
      <c r="A196" s="134"/>
      <c r="B196" s="165"/>
      <c r="C196" s="20"/>
      <c r="D196" s="21"/>
      <c r="E196" s="52"/>
      <c r="F196" s="52"/>
      <c r="G196" s="21"/>
      <c r="H196" s="20"/>
      <c r="I196" s="21"/>
      <c r="J196" s="21"/>
      <c r="K196" s="52"/>
      <c r="L196" s="49"/>
      <c r="M196" s="21"/>
      <c r="N196" s="20"/>
      <c r="O196" s="21"/>
      <c r="P196" s="21"/>
      <c r="Q196" s="49"/>
    </row>
    <row r="197" spans="1:17" ht="22.2">
      <c r="A197" s="134"/>
      <c r="B197" s="165"/>
      <c r="C197" s="20"/>
      <c r="D197" s="21"/>
      <c r="E197" s="52"/>
      <c r="F197" s="52"/>
      <c r="G197" s="21"/>
      <c r="H197" s="20"/>
      <c r="I197" s="21"/>
      <c r="J197" s="21"/>
      <c r="K197" s="52"/>
      <c r="L197" s="49"/>
      <c r="M197" s="21"/>
      <c r="N197" s="20"/>
      <c r="O197" s="21"/>
      <c r="P197" s="21"/>
      <c r="Q197" s="49"/>
    </row>
    <row r="198" spans="1:17" ht="22.2">
      <c r="A198" s="134"/>
      <c r="B198" s="165"/>
      <c r="C198" s="20"/>
      <c r="D198" s="21"/>
      <c r="E198" s="52"/>
      <c r="F198" s="52"/>
      <c r="G198" s="21"/>
      <c r="H198" s="20"/>
      <c r="I198" s="21"/>
      <c r="J198" s="21"/>
      <c r="K198" s="52"/>
      <c r="L198" s="49"/>
      <c r="M198" s="21"/>
      <c r="N198" s="20"/>
      <c r="O198" s="21"/>
      <c r="P198" s="21"/>
      <c r="Q198" s="49"/>
    </row>
    <row r="199" spans="1:17" ht="22.2">
      <c r="A199" s="134"/>
      <c r="B199" s="165"/>
      <c r="C199" s="20"/>
      <c r="D199" s="21"/>
      <c r="E199" s="52"/>
      <c r="F199" s="52"/>
      <c r="G199" s="21"/>
      <c r="H199" s="20"/>
      <c r="I199" s="21"/>
      <c r="J199" s="21"/>
      <c r="K199" s="52"/>
      <c r="L199" s="49"/>
      <c r="M199" s="21"/>
      <c r="N199" s="20"/>
      <c r="O199" s="21"/>
      <c r="P199" s="21"/>
      <c r="Q199" s="49"/>
    </row>
    <row r="200" spans="1:17" ht="22.2">
      <c r="A200" s="134"/>
      <c r="B200" s="165"/>
      <c r="C200" s="20"/>
      <c r="D200" s="21"/>
      <c r="E200" s="52"/>
      <c r="F200" s="52"/>
      <c r="G200" s="21"/>
      <c r="H200" s="20"/>
      <c r="I200" s="21"/>
      <c r="J200" s="21"/>
      <c r="K200" s="52"/>
      <c r="L200" s="49"/>
      <c r="M200" s="21"/>
      <c r="N200" s="20"/>
      <c r="O200" s="21"/>
      <c r="P200" s="21"/>
      <c r="Q200" s="49"/>
    </row>
    <row r="201" spans="1:17" ht="22.2">
      <c r="A201" s="134"/>
      <c r="B201" s="165"/>
      <c r="C201" s="20"/>
      <c r="D201" s="21"/>
      <c r="E201" s="52"/>
      <c r="F201" s="52"/>
      <c r="G201" s="21"/>
      <c r="H201" s="20"/>
      <c r="I201" s="21"/>
      <c r="J201" s="21"/>
      <c r="K201" s="52"/>
      <c r="L201" s="49"/>
      <c r="M201" s="21"/>
      <c r="N201" s="20"/>
      <c r="O201" s="21"/>
      <c r="P201" s="21"/>
      <c r="Q201" s="49"/>
    </row>
    <row r="202" spans="1:17" ht="22.2">
      <c r="A202" s="134"/>
      <c r="B202" s="165"/>
      <c r="C202" s="20"/>
      <c r="D202" s="21"/>
      <c r="E202" s="52"/>
      <c r="F202" s="52"/>
      <c r="G202" s="21"/>
      <c r="H202" s="20"/>
      <c r="I202" s="21"/>
      <c r="J202" s="21"/>
      <c r="K202" s="52"/>
      <c r="L202" s="49"/>
      <c r="M202" s="21"/>
      <c r="N202" s="20"/>
      <c r="O202" s="21"/>
      <c r="P202" s="21"/>
      <c r="Q202" s="49"/>
    </row>
    <row r="203" spans="1:17" ht="22.2">
      <c r="A203" s="134"/>
      <c r="B203" s="165"/>
      <c r="C203" s="20"/>
      <c r="D203" s="21"/>
      <c r="E203" s="52"/>
      <c r="F203" s="52"/>
      <c r="G203" s="21"/>
      <c r="H203" s="20"/>
      <c r="I203" s="21"/>
      <c r="J203" s="21"/>
      <c r="K203" s="52"/>
      <c r="L203" s="49"/>
      <c r="M203" s="21"/>
      <c r="N203" s="20"/>
      <c r="O203" s="21"/>
      <c r="P203" s="21"/>
      <c r="Q203" s="49"/>
    </row>
    <row r="204" spans="1:17" ht="22.2">
      <c r="A204" s="134"/>
      <c r="B204" s="165"/>
      <c r="C204" s="20"/>
      <c r="D204" s="21"/>
      <c r="E204" s="52"/>
      <c r="F204" s="52"/>
      <c r="G204" s="21"/>
      <c r="H204" s="20"/>
      <c r="I204" s="21"/>
      <c r="J204" s="21"/>
      <c r="K204" s="52"/>
      <c r="L204" s="49"/>
      <c r="M204" s="21"/>
      <c r="N204" s="20"/>
      <c r="O204" s="21"/>
      <c r="P204" s="21"/>
      <c r="Q204" s="49"/>
    </row>
    <row r="205" spans="1:17" ht="22.2">
      <c r="A205" s="134"/>
      <c r="B205" s="165"/>
      <c r="C205" s="20"/>
      <c r="D205" s="21"/>
      <c r="E205" s="52"/>
      <c r="F205" s="52"/>
      <c r="G205" s="21"/>
      <c r="H205" s="20"/>
      <c r="I205" s="21"/>
      <c r="J205" s="21"/>
      <c r="K205" s="52"/>
      <c r="L205" s="49"/>
      <c r="M205" s="21"/>
      <c r="N205" s="20"/>
      <c r="O205" s="21"/>
      <c r="P205" s="21"/>
      <c r="Q205" s="49"/>
    </row>
    <row r="206" spans="1:17" ht="22.2">
      <c r="A206" s="134"/>
      <c r="B206" s="165"/>
      <c r="C206" s="20"/>
      <c r="D206" s="21"/>
      <c r="E206" s="52"/>
      <c r="F206" s="52"/>
      <c r="G206" s="21"/>
      <c r="H206" s="20"/>
      <c r="I206" s="21"/>
      <c r="J206" s="21"/>
      <c r="K206" s="52"/>
      <c r="L206" s="49"/>
      <c r="M206" s="21"/>
      <c r="N206" s="20"/>
      <c r="O206" s="21"/>
      <c r="P206" s="21"/>
      <c r="Q206" s="49"/>
    </row>
    <row r="207" spans="1:17" ht="22.2">
      <c r="A207" s="134"/>
      <c r="B207" s="165"/>
      <c r="C207" s="20"/>
      <c r="D207" s="21"/>
      <c r="E207" s="52"/>
      <c r="F207" s="52"/>
      <c r="G207" s="21"/>
      <c r="H207" s="20"/>
      <c r="I207" s="21"/>
      <c r="J207" s="21"/>
      <c r="K207" s="52"/>
      <c r="L207" s="49"/>
      <c r="M207" s="21"/>
      <c r="N207" s="20"/>
      <c r="O207" s="21"/>
      <c r="P207" s="21"/>
      <c r="Q207" s="49"/>
    </row>
    <row r="208" spans="1:17" ht="22.2">
      <c r="A208" s="134"/>
      <c r="B208" s="165"/>
      <c r="C208" s="20"/>
      <c r="D208" s="21"/>
      <c r="E208" s="52"/>
      <c r="F208" s="52"/>
      <c r="G208" s="21"/>
      <c r="H208" s="20"/>
      <c r="I208" s="21"/>
      <c r="J208" s="21"/>
      <c r="K208" s="52"/>
      <c r="L208" s="49"/>
      <c r="M208" s="21"/>
      <c r="N208" s="20"/>
      <c r="O208" s="21"/>
      <c r="P208" s="21"/>
      <c r="Q208" s="49"/>
    </row>
    <row r="209" spans="1:17" ht="22.2">
      <c r="A209" s="134"/>
      <c r="B209" s="165"/>
      <c r="C209" s="20"/>
      <c r="D209" s="21"/>
      <c r="E209" s="52"/>
      <c r="F209" s="52"/>
      <c r="G209" s="21"/>
      <c r="H209" s="20"/>
      <c r="I209" s="21"/>
      <c r="J209" s="21"/>
      <c r="K209" s="52"/>
      <c r="L209" s="49"/>
      <c r="M209" s="21"/>
      <c r="N209" s="20"/>
      <c r="O209" s="21"/>
      <c r="P209" s="21"/>
      <c r="Q209" s="49"/>
    </row>
    <row r="210" spans="1:17" ht="22.2">
      <c r="A210" s="134"/>
      <c r="B210" s="165"/>
      <c r="C210" s="20"/>
      <c r="D210" s="21"/>
      <c r="E210" s="52"/>
      <c r="F210" s="52"/>
      <c r="G210" s="21"/>
      <c r="H210" s="20"/>
      <c r="I210" s="21"/>
      <c r="J210" s="21"/>
      <c r="K210" s="52"/>
      <c r="L210" s="49"/>
      <c r="M210" s="21"/>
      <c r="N210" s="20"/>
      <c r="O210" s="21"/>
      <c r="P210" s="21"/>
      <c r="Q210" s="49"/>
    </row>
    <row r="211" spans="1:17" ht="22.2">
      <c r="A211" s="134"/>
      <c r="B211" s="165"/>
      <c r="C211" s="20"/>
      <c r="D211" s="21"/>
      <c r="E211" s="52"/>
      <c r="F211" s="52"/>
      <c r="G211" s="21"/>
      <c r="H211" s="20"/>
      <c r="I211" s="21"/>
      <c r="J211" s="21"/>
      <c r="K211" s="52"/>
      <c r="L211" s="49"/>
      <c r="M211" s="21"/>
      <c r="N211" s="20"/>
      <c r="O211" s="21"/>
      <c r="P211" s="21"/>
      <c r="Q211" s="49"/>
    </row>
    <row r="212" spans="1:17" ht="22.2">
      <c r="A212" s="134"/>
      <c r="B212" s="165"/>
      <c r="C212" s="20"/>
      <c r="D212" s="21"/>
      <c r="E212" s="52"/>
      <c r="F212" s="52"/>
      <c r="G212" s="21"/>
      <c r="H212" s="20"/>
      <c r="I212" s="21"/>
      <c r="J212" s="21"/>
      <c r="K212" s="52"/>
      <c r="L212" s="49"/>
      <c r="M212" s="21"/>
      <c r="N212" s="20"/>
      <c r="O212" s="21"/>
      <c r="P212" s="21"/>
      <c r="Q212" s="49"/>
    </row>
    <row r="213" spans="1:17" ht="22.2">
      <c r="A213" s="134"/>
      <c r="B213" s="165"/>
      <c r="C213" s="20"/>
      <c r="D213" s="21"/>
      <c r="E213" s="52"/>
      <c r="F213" s="52"/>
      <c r="G213" s="21"/>
      <c r="H213" s="20"/>
      <c r="I213" s="21"/>
      <c r="J213" s="21"/>
      <c r="K213" s="52"/>
      <c r="L213" s="49"/>
      <c r="M213" s="21"/>
      <c r="N213" s="20"/>
      <c r="O213" s="21"/>
      <c r="P213" s="21"/>
      <c r="Q213" s="49"/>
    </row>
    <row r="214" spans="1:17" ht="22.2">
      <c r="A214" s="134"/>
      <c r="B214" s="165"/>
      <c r="C214" s="20"/>
      <c r="D214" s="21"/>
      <c r="E214" s="52"/>
      <c r="F214" s="52"/>
      <c r="G214" s="21"/>
      <c r="H214" s="20"/>
      <c r="I214" s="21"/>
      <c r="J214" s="21"/>
      <c r="K214" s="52"/>
      <c r="L214" s="49"/>
      <c r="M214" s="21"/>
      <c r="N214" s="20"/>
      <c r="O214" s="21"/>
      <c r="P214" s="21"/>
      <c r="Q214" s="49"/>
    </row>
    <row r="215" spans="1:17" ht="22.2">
      <c r="A215" s="134"/>
      <c r="B215" s="165"/>
      <c r="C215" s="20"/>
      <c r="D215" s="21"/>
      <c r="E215" s="52"/>
      <c r="F215" s="52"/>
      <c r="G215" s="21"/>
      <c r="H215" s="20"/>
      <c r="I215" s="21"/>
      <c r="J215" s="21"/>
      <c r="K215" s="52"/>
      <c r="L215" s="49"/>
      <c r="M215" s="21"/>
      <c r="N215" s="20"/>
      <c r="O215" s="21"/>
      <c r="P215" s="21"/>
      <c r="Q215" s="49"/>
    </row>
    <row r="216" spans="1:17" ht="22.2">
      <c r="A216" s="134"/>
      <c r="B216" s="165"/>
      <c r="C216" s="20"/>
      <c r="D216" s="21"/>
      <c r="E216" s="52"/>
      <c r="F216" s="52"/>
      <c r="G216" s="21"/>
      <c r="H216" s="20"/>
      <c r="I216" s="21"/>
      <c r="J216" s="21"/>
      <c r="K216" s="52"/>
      <c r="L216" s="49"/>
      <c r="M216" s="21"/>
      <c r="N216" s="20"/>
      <c r="O216" s="21"/>
      <c r="P216" s="21"/>
      <c r="Q216" s="49"/>
    </row>
    <row r="217" spans="1:17" ht="22.2">
      <c r="A217" s="134"/>
      <c r="B217" s="165"/>
      <c r="C217" s="20"/>
      <c r="D217" s="21"/>
      <c r="E217" s="52"/>
      <c r="F217" s="52"/>
      <c r="G217" s="21"/>
      <c r="H217" s="20"/>
      <c r="I217" s="21"/>
      <c r="J217" s="21"/>
      <c r="K217" s="52"/>
      <c r="L217" s="49"/>
      <c r="M217" s="21"/>
      <c r="N217" s="20"/>
      <c r="O217" s="21"/>
      <c r="P217" s="21"/>
      <c r="Q217" s="49"/>
    </row>
    <row r="218" spans="1:17" ht="22.2">
      <c r="A218" s="134"/>
      <c r="B218" s="165"/>
      <c r="C218" s="20"/>
      <c r="D218" s="21"/>
      <c r="E218" s="52"/>
      <c r="F218" s="52"/>
      <c r="G218" s="21"/>
      <c r="H218" s="20"/>
      <c r="I218" s="21"/>
      <c r="J218" s="21"/>
      <c r="K218" s="52"/>
      <c r="L218" s="49"/>
      <c r="M218" s="21"/>
      <c r="N218" s="20"/>
      <c r="O218" s="21"/>
      <c r="P218" s="21"/>
      <c r="Q218" s="49"/>
    </row>
    <row r="219" spans="1:17" ht="22.2">
      <c r="A219" s="134"/>
      <c r="B219" s="165"/>
      <c r="C219" s="20"/>
      <c r="D219" s="21"/>
      <c r="E219" s="52"/>
      <c r="F219" s="52"/>
      <c r="G219" s="21"/>
      <c r="H219" s="20"/>
      <c r="I219" s="21"/>
      <c r="J219" s="21"/>
      <c r="K219" s="52"/>
      <c r="L219" s="49"/>
      <c r="M219" s="21"/>
      <c r="N219" s="20"/>
      <c r="O219" s="21"/>
      <c r="P219" s="21"/>
      <c r="Q219" s="49"/>
    </row>
    <row r="220" spans="1:17" ht="22.2">
      <c r="A220" s="134"/>
      <c r="B220" s="165"/>
      <c r="C220" s="20"/>
      <c r="D220" s="21"/>
      <c r="E220" s="52"/>
      <c r="F220" s="52"/>
      <c r="G220" s="21"/>
      <c r="H220" s="20"/>
      <c r="I220" s="21"/>
      <c r="J220" s="21"/>
      <c r="K220" s="52"/>
      <c r="L220" s="49"/>
      <c r="M220" s="21"/>
      <c r="N220" s="20"/>
      <c r="O220" s="21"/>
      <c r="P220" s="21"/>
      <c r="Q220" s="49"/>
    </row>
    <row r="221" spans="1:17" ht="22.2">
      <c r="A221" s="134"/>
      <c r="B221" s="165"/>
      <c r="C221" s="20"/>
      <c r="D221" s="21"/>
      <c r="E221" s="52"/>
      <c r="F221" s="52"/>
      <c r="G221" s="21"/>
      <c r="H221" s="20"/>
      <c r="I221" s="21"/>
      <c r="J221" s="21"/>
      <c r="K221" s="52"/>
      <c r="L221" s="49"/>
      <c r="M221" s="21"/>
      <c r="N221" s="20"/>
      <c r="O221" s="21"/>
      <c r="P221" s="21"/>
      <c r="Q221" s="49"/>
    </row>
    <row r="222" spans="1:17" ht="22.2">
      <c r="A222" s="134"/>
      <c r="B222" s="165"/>
      <c r="C222" s="20"/>
      <c r="D222" s="21"/>
      <c r="E222" s="52"/>
      <c r="F222" s="52"/>
      <c r="G222" s="21"/>
      <c r="H222" s="20"/>
      <c r="I222" s="21"/>
      <c r="J222" s="21"/>
      <c r="K222" s="52"/>
      <c r="L222" s="49"/>
      <c r="M222" s="21"/>
      <c r="N222" s="20"/>
      <c r="O222" s="21"/>
      <c r="P222" s="21"/>
      <c r="Q222" s="49"/>
    </row>
    <row r="223" spans="1:17" ht="22.2">
      <c r="A223" s="134"/>
      <c r="B223" s="165"/>
      <c r="C223" s="20"/>
      <c r="D223" s="21"/>
      <c r="E223" s="52"/>
      <c r="F223" s="52"/>
      <c r="G223" s="21"/>
      <c r="H223" s="20"/>
      <c r="I223" s="21"/>
      <c r="J223" s="21"/>
      <c r="K223" s="52"/>
      <c r="L223" s="49"/>
      <c r="M223" s="21"/>
      <c r="N223" s="20"/>
      <c r="O223" s="21"/>
      <c r="P223" s="21"/>
      <c r="Q223" s="49"/>
    </row>
    <row r="224" spans="1:17" ht="22.2">
      <c r="A224" s="134"/>
      <c r="B224" s="165"/>
      <c r="C224" s="20"/>
      <c r="D224" s="21"/>
      <c r="E224" s="52"/>
      <c r="F224" s="52"/>
      <c r="G224" s="21"/>
      <c r="H224" s="20"/>
      <c r="I224" s="21"/>
      <c r="J224" s="21"/>
      <c r="K224" s="52"/>
      <c r="L224" s="49"/>
      <c r="M224" s="21"/>
      <c r="N224" s="20"/>
      <c r="O224" s="21"/>
      <c r="P224" s="21"/>
      <c r="Q224" s="49"/>
    </row>
    <row r="225" spans="1:17" ht="22.2">
      <c r="A225" s="134"/>
      <c r="B225" s="165"/>
      <c r="C225" s="20"/>
      <c r="D225" s="21"/>
      <c r="E225" s="52"/>
      <c r="F225" s="52"/>
      <c r="G225" s="21"/>
      <c r="H225" s="20"/>
      <c r="I225" s="21"/>
      <c r="J225" s="21"/>
      <c r="K225" s="52"/>
      <c r="L225" s="49"/>
      <c r="M225" s="21"/>
      <c r="N225" s="20"/>
      <c r="O225" s="21"/>
      <c r="P225" s="21"/>
      <c r="Q225" s="49"/>
    </row>
    <row r="226" spans="1:17" ht="22.2">
      <c r="A226" s="134"/>
      <c r="B226" s="165"/>
      <c r="C226" s="20"/>
      <c r="D226" s="21"/>
      <c r="E226" s="52"/>
      <c r="F226" s="52"/>
      <c r="G226" s="21"/>
      <c r="H226" s="20"/>
      <c r="I226" s="21"/>
      <c r="J226" s="21"/>
      <c r="K226" s="52"/>
      <c r="L226" s="49"/>
      <c r="M226" s="21"/>
      <c r="N226" s="20"/>
      <c r="O226" s="21"/>
      <c r="P226" s="21"/>
      <c r="Q226" s="49"/>
    </row>
    <row r="227" spans="1:17" ht="22.2">
      <c r="A227" s="134"/>
      <c r="B227" s="165"/>
      <c r="C227" s="20"/>
      <c r="D227" s="21"/>
      <c r="E227" s="52"/>
      <c r="F227" s="52"/>
      <c r="G227" s="21"/>
      <c r="H227" s="20"/>
      <c r="I227" s="21"/>
      <c r="J227" s="21"/>
      <c r="K227" s="52"/>
      <c r="L227" s="49"/>
      <c r="M227" s="21"/>
      <c r="N227" s="20"/>
      <c r="O227" s="21"/>
      <c r="P227" s="21"/>
      <c r="Q227" s="49"/>
    </row>
    <row r="228" spans="1:17" ht="22.2">
      <c r="A228" s="134"/>
      <c r="B228" s="165"/>
      <c r="C228" s="20"/>
      <c r="D228" s="21"/>
      <c r="E228" s="52"/>
      <c r="F228" s="52"/>
      <c r="G228" s="21"/>
      <c r="H228" s="20"/>
      <c r="I228" s="21"/>
      <c r="J228" s="21"/>
      <c r="K228" s="52"/>
      <c r="L228" s="49"/>
      <c r="M228" s="21"/>
      <c r="N228" s="20"/>
      <c r="O228" s="21"/>
      <c r="P228" s="21"/>
      <c r="Q228" s="49"/>
    </row>
    <row r="229" spans="1:17" ht="22.2">
      <c r="A229" s="134"/>
      <c r="B229" s="165"/>
      <c r="C229" s="20"/>
      <c r="D229" s="21"/>
      <c r="E229" s="52"/>
      <c r="F229" s="52"/>
      <c r="G229" s="21"/>
      <c r="H229" s="20"/>
      <c r="I229" s="21"/>
      <c r="J229" s="21"/>
      <c r="K229" s="52"/>
      <c r="L229" s="49"/>
      <c r="M229" s="21"/>
      <c r="N229" s="20"/>
      <c r="O229" s="21"/>
      <c r="P229" s="21"/>
      <c r="Q229" s="49"/>
    </row>
    <row r="230" spans="1:17" ht="22.2">
      <c r="A230" s="134"/>
      <c r="B230" s="165"/>
      <c r="C230" s="20"/>
      <c r="D230" s="21"/>
      <c r="E230" s="52"/>
      <c r="F230" s="52"/>
      <c r="G230" s="21"/>
      <c r="H230" s="20"/>
      <c r="I230" s="21"/>
      <c r="J230" s="21"/>
      <c r="K230" s="52"/>
      <c r="L230" s="49"/>
      <c r="M230" s="21"/>
      <c r="N230" s="20"/>
      <c r="O230" s="21"/>
      <c r="P230" s="21"/>
      <c r="Q230" s="49"/>
    </row>
    <row r="231" spans="1:17" ht="22.2">
      <c r="A231" s="134"/>
      <c r="B231" s="165"/>
      <c r="C231" s="20"/>
      <c r="D231" s="21"/>
      <c r="E231" s="52"/>
      <c r="F231" s="52"/>
      <c r="G231" s="21"/>
      <c r="H231" s="20"/>
      <c r="I231" s="21"/>
      <c r="J231" s="21"/>
      <c r="K231" s="52"/>
      <c r="L231" s="49"/>
      <c r="M231" s="21"/>
      <c r="N231" s="20"/>
      <c r="O231" s="21"/>
      <c r="P231" s="21"/>
      <c r="Q231" s="49"/>
    </row>
    <row r="232" spans="1:17" ht="22.2">
      <c r="A232" s="134"/>
      <c r="B232" s="165"/>
      <c r="C232" s="20"/>
      <c r="D232" s="21"/>
      <c r="E232" s="52"/>
      <c r="F232" s="52"/>
      <c r="G232" s="21"/>
      <c r="H232" s="20"/>
      <c r="I232" s="21"/>
      <c r="J232" s="21"/>
      <c r="K232" s="52"/>
      <c r="L232" s="49"/>
      <c r="M232" s="21"/>
      <c r="N232" s="20"/>
      <c r="O232" s="21"/>
      <c r="P232" s="21"/>
      <c r="Q232" s="49"/>
    </row>
    <row r="233" spans="1:17" ht="22.2">
      <c r="A233" s="134"/>
      <c r="B233" s="165"/>
      <c r="C233" s="20"/>
      <c r="D233" s="21"/>
      <c r="E233" s="52"/>
      <c r="F233" s="52"/>
      <c r="G233" s="21"/>
      <c r="H233" s="20"/>
      <c r="I233" s="21"/>
      <c r="J233" s="21"/>
      <c r="K233" s="52"/>
      <c r="L233" s="49"/>
      <c r="M233" s="21"/>
      <c r="N233" s="20"/>
      <c r="O233" s="21"/>
      <c r="P233" s="21"/>
      <c r="Q233" s="49"/>
    </row>
    <row r="234" spans="1:17" ht="22.2">
      <c r="A234" s="134"/>
      <c r="B234" s="165"/>
      <c r="C234" s="20"/>
      <c r="D234" s="21"/>
      <c r="E234" s="52"/>
      <c r="F234" s="52"/>
      <c r="G234" s="21"/>
      <c r="H234" s="20"/>
      <c r="I234" s="21"/>
      <c r="J234" s="21"/>
      <c r="K234" s="52"/>
      <c r="L234" s="49"/>
      <c r="M234" s="21"/>
      <c r="N234" s="20"/>
      <c r="O234" s="21"/>
      <c r="P234" s="21"/>
      <c r="Q234" s="49"/>
    </row>
    <row r="235" spans="1:17" ht="22.2">
      <c r="A235" s="134"/>
      <c r="B235" s="165"/>
      <c r="C235" s="20"/>
      <c r="D235" s="21"/>
      <c r="E235" s="52"/>
      <c r="F235" s="52"/>
      <c r="G235" s="21"/>
      <c r="H235" s="20"/>
      <c r="I235" s="21"/>
      <c r="J235" s="21"/>
      <c r="K235" s="52"/>
      <c r="L235" s="49"/>
      <c r="M235" s="21"/>
      <c r="N235" s="20"/>
      <c r="O235" s="21"/>
      <c r="P235" s="21"/>
      <c r="Q235" s="49"/>
    </row>
    <row r="236" spans="1:17" ht="22.2">
      <c r="A236" s="134"/>
      <c r="B236" s="165"/>
      <c r="C236" s="20"/>
      <c r="D236" s="21"/>
      <c r="E236" s="52"/>
      <c r="F236" s="52"/>
      <c r="G236" s="21"/>
      <c r="H236" s="20"/>
      <c r="I236" s="21"/>
      <c r="J236" s="21"/>
      <c r="K236" s="52"/>
      <c r="L236" s="49"/>
      <c r="M236" s="21"/>
      <c r="N236" s="20"/>
      <c r="O236" s="21"/>
      <c r="P236" s="21"/>
      <c r="Q236" s="49"/>
    </row>
    <row r="237" spans="1:17" ht="22.2">
      <c r="A237" s="134"/>
      <c r="B237" s="165"/>
      <c r="C237" s="20"/>
      <c r="D237" s="21"/>
      <c r="E237" s="52"/>
      <c r="F237" s="52"/>
      <c r="G237" s="21"/>
      <c r="H237" s="20"/>
      <c r="I237" s="21"/>
      <c r="J237" s="21"/>
      <c r="K237" s="52"/>
      <c r="L237" s="49"/>
      <c r="M237" s="21"/>
      <c r="N237" s="20"/>
      <c r="O237" s="21"/>
      <c r="P237" s="21"/>
      <c r="Q237" s="49"/>
    </row>
    <row r="238" spans="1:17" ht="22.2">
      <c r="A238" s="134"/>
      <c r="B238" s="165"/>
      <c r="C238" s="20"/>
      <c r="D238" s="21"/>
      <c r="E238" s="52"/>
      <c r="F238" s="52"/>
      <c r="G238" s="21"/>
      <c r="H238" s="20"/>
      <c r="I238" s="21"/>
      <c r="J238" s="21"/>
      <c r="K238" s="52"/>
      <c r="L238" s="49"/>
      <c r="M238" s="21"/>
      <c r="N238" s="20"/>
      <c r="O238" s="21"/>
      <c r="P238" s="21"/>
      <c r="Q238" s="49"/>
    </row>
    <row r="239" spans="1:17" ht="22.2">
      <c r="A239" s="134"/>
      <c r="B239" s="165"/>
      <c r="C239" s="20"/>
      <c r="D239" s="21"/>
      <c r="E239" s="52"/>
      <c r="F239" s="52"/>
      <c r="G239" s="21"/>
      <c r="H239" s="20"/>
      <c r="I239" s="21"/>
      <c r="J239" s="21"/>
      <c r="K239" s="52"/>
      <c r="L239" s="49"/>
      <c r="M239" s="21"/>
      <c r="N239" s="20"/>
      <c r="O239" s="21"/>
      <c r="P239" s="21"/>
      <c r="Q239" s="49"/>
    </row>
    <row r="240" spans="1:17" ht="22.2">
      <c r="A240" s="134"/>
      <c r="B240" s="165"/>
      <c r="C240" s="20"/>
      <c r="D240" s="21"/>
      <c r="E240" s="52"/>
      <c r="F240" s="52"/>
      <c r="G240" s="21"/>
      <c r="H240" s="20"/>
      <c r="I240" s="21"/>
      <c r="J240" s="21"/>
      <c r="K240" s="52"/>
      <c r="L240" s="52"/>
      <c r="M240" s="21"/>
      <c r="N240" s="21"/>
      <c r="O240" s="21"/>
      <c r="P240" s="21"/>
      <c r="Q240" s="49"/>
    </row>
    <row r="241" spans="1:17" ht="22.2">
      <c r="A241" s="155"/>
      <c r="B241" s="167"/>
      <c r="C241" s="168"/>
      <c r="D241" s="169"/>
      <c r="E241" s="166"/>
      <c r="F241" s="166"/>
      <c r="G241" s="169"/>
      <c r="H241" s="168"/>
      <c r="I241" s="169"/>
      <c r="J241" s="169"/>
      <c r="K241" s="166"/>
      <c r="L241" s="166"/>
      <c r="M241" s="168"/>
      <c r="N241" s="168"/>
      <c r="O241" s="169"/>
      <c r="P241" s="169"/>
      <c r="Q241" s="170"/>
    </row>
  </sheetData>
  <autoFilter ref="K1:K241"/>
  <mergeCells count="15">
    <mergeCell ref="A1:Q2"/>
    <mergeCell ref="A3:D3"/>
    <mergeCell ref="F3:J3"/>
    <mergeCell ref="L3:P3"/>
    <mergeCell ref="C4:D4"/>
    <mergeCell ref="H4:J4"/>
    <mergeCell ref="N4:P4"/>
    <mergeCell ref="C23:D23"/>
    <mergeCell ref="C24:D24"/>
    <mergeCell ref="H5:J5"/>
    <mergeCell ref="C9:D9"/>
    <mergeCell ref="C10:D10"/>
    <mergeCell ref="C21:D21"/>
    <mergeCell ref="H21:J21"/>
    <mergeCell ref="C22:D22"/>
  </mergeCells>
  <phoneticPr fontId="1"/>
  <pageMargins left="0.70866141732283472" right="0.70866141732283472" top="0.74803149606299213" bottom="0.74803149606299213" header="0.31496062992125984" footer="0.31496062992125984"/>
  <pageSetup paperSize="9" scale="42" fitToWidth="0" orientation="landscape" r:id="rId1"/>
  <rowBreaks count="2" manualBreakCount="2">
    <brk id="42" max="17" man="1"/>
    <brk id="81" max="1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view="pageBreakPreview" zoomScale="60" zoomScaleNormal="100" workbookViewId="0">
      <selection activeCell="D2" sqref="D2:E2"/>
    </sheetView>
  </sheetViews>
  <sheetFormatPr defaultRowHeight="18"/>
  <cols>
    <col min="1" max="1" width="5.796875" customWidth="1"/>
    <col min="2" max="2" width="13.69921875" customWidth="1"/>
    <col min="3" max="5" width="17.69921875" customWidth="1"/>
    <col min="6" max="6" width="16.296875" customWidth="1"/>
    <col min="9" max="9" width="14.296875" customWidth="1"/>
    <col min="10" max="10" width="20" customWidth="1"/>
    <col min="11" max="11" width="5.296875" customWidth="1"/>
  </cols>
  <sheetData>
    <row r="2" spans="1:10" ht="33" thickBot="1">
      <c r="B2" s="7" t="s">
        <v>1058</v>
      </c>
      <c r="C2" s="7"/>
      <c r="D2" s="7"/>
    </row>
    <row r="3" spans="1:10" ht="27.6" customHeight="1" thickBot="1">
      <c r="A3" s="788" t="s">
        <v>23</v>
      </c>
      <c r="B3" s="699"/>
      <c r="C3" s="788" t="s">
        <v>24</v>
      </c>
      <c r="D3" s="698"/>
      <c r="E3" s="698"/>
      <c r="F3" s="699"/>
      <c r="G3" s="788" t="s">
        <v>265</v>
      </c>
      <c r="H3" s="699"/>
      <c r="I3" s="788" t="s">
        <v>266</v>
      </c>
      <c r="J3" s="699"/>
    </row>
    <row r="4" spans="1:10" ht="25.95" customHeight="1">
      <c r="A4" s="786">
        <f>'Ｒ6活動記録 '!F21</f>
        <v>45430</v>
      </c>
      <c r="B4" s="787"/>
      <c r="C4" s="783" t="s">
        <v>1204</v>
      </c>
      <c r="D4" s="715"/>
      <c r="E4" s="715"/>
      <c r="F4" s="785"/>
      <c r="G4" s="171">
        <v>9</v>
      </c>
      <c r="H4" s="172" t="s">
        <v>268</v>
      </c>
      <c r="I4" s="171" t="s">
        <v>271</v>
      </c>
      <c r="J4" s="173"/>
    </row>
    <row r="5" spans="1:10" ht="25.95" customHeight="1">
      <c r="A5" s="786">
        <f>'Ｒ6活動記録 '!F38</f>
        <v>45458</v>
      </c>
      <c r="B5" s="789"/>
      <c r="C5" s="790" t="s">
        <v>1286</v>
      </c>
      <c r="D5" s="791"/>
      <c r="E5" s="791"/>
      <c r="F5" s="792"/>
      <c r="G5" s="55">
        <v>10</v>
      </c>
      <c r="H5" s="21" t="s">
        <v>268</v>
      </c>
      <c r="I5" s="573" t="s">
        <v>1288</v>
      </c>
      <c r="J5" s="575"/>
    </row>
    <row r="6" spans="1:10" ht="25.95" customHeight="1">
      <c r="A6" s="786">
        <v>45497</v>
      </c>
      <c r="B6" s="789"/>
      <c r="C6" s="783" t="s">
        <v>1546</v>
      </c>
      <c r="D6" s="715"/>
      <c r="E6" s="715"/>
      <c r="F6" s="785"/>
      <c r="G6" s="55">
        <v>11</v>
      </c>
      <c r="H6" s="21" t="s">
        <v>268</v>
      </c>
      <c r="I6" s="573" t="s">
        <v>1538</v>
      </c>
      <c r="J6" s="575"/>
    </row>
    <row r="7" spans="1:10" ht="25.95" customHeight="1">
      <c r="A7" s="786">
        <f>'Ｒ6活動記録 '!F73</f>
        <v>45536</v>
      </c>
      <c r="B7" s="789"/>
      <c r="C7" s="783" t="s">
        <v>1613</v>
      </c>
      <c r="D7" s="784"/>
      <c r="E7" s="784"/>
      <c r="F7" s="785"/>
      <c r="G7" s="578">
        <v>9</v>
      </c>
      <c r="H7" s="557" t="s">
        <v>268</v>
      </c>
      <c r="I7" s="573" t="s">
        <v>1539</v>
      </c>
      <c r="J7" s="575"/>
    </row>
    <row r="8" spans="1:10" ht="25.95" customHeight="1">
      <c r="A8" s="786">
        <f>'Ｒ6活動記録 '!F75</f>
        <v>45542</v>
      </c>
      <c r="B8" s="787"/>
      <c r="C8" s="783" t="s">
        <v>1614</v>
      </c>
      <c r="D8" s="784"/>
      <c r="E8" s="784"/>
      <c r="F8" s="785"/>
      <c r="G8" s="561">
        <v>7</v>
      </c>
      <c r="H8" s="562" t="s">
        <v>268</v>
      </c>
      <c r="I8" s="573" t="s">
        <v>271</v>
      </c>
      <c r="J8" s="575"/>
    </row>
    <row r="9" spans="1:10" ht="25.95" customHeight="1">
      <c r="A9" s="786">
        <f>'Ｒ6活動記録 '!F76</f>
        <v>45543</v>
      </c>
      <c r="B9" s="787"/>
      <c r="C9" s="783" t="s">
        <v>1615</v>
      </c>
      <c r="D9" s="784"/>
      <c r="E9" s="784"/>
      <c r="F9" s="785"/>
      <c r="G9" s="566">
        <v>8</v>
      </c>
      <c r="H9" s="562" t="s">
        <v>268</v>
      </c>
      <c r="I9" s="573" t="s">
        <v>564</v>
      </c>
      <c r="J9" s="575"/>
    </row>
    <row r="10" spans="1:10" ht="25.95" customHeight="1">
      <c r="A10" s="786">
        <f>'Ｒ6活動記録 '!F77</f>
        <v>45549</v>
      </c>
      <c r="B10" s="787"/>
      <c r="C10" s="783" t="s">
        <v>1616</v>
      </c>
      <c r="D10" s="784"/>
      <c r="E10" s="784"/>
      <c r="F10" s="785"/>
      <c r="G10" s="561">
        <v>3</v>
      </c>
      <c r="H10" s="562" t="s">
        <v>268</v>
      </c>
      <c r="I10" s="573" t="s">
        <v>1539</v>
      </c>
      <c r="J10" s="575"/>
    </row>
    <row r="11" spans="1:10" ht="25.95" customHeight="1">
      <c r="A11" s="786">
        <f>'Ｒ6活動記録 '!F78</f>
        <v>45550</v>
      </c>
      <c r="B11" s="787"/>
      <c r="C11" s="783" t="s">
        <v>1617</v>
      </c>
      <c r="D11" s="784"/>
      <c r="E11" s="784"/>
      <c r="F11" s="785"/>
      <c r="G11" s="561">
        <v>19</v>
      </c>
      <c r="H11" s="562" t="s">
        <v>268</v>
      </c>
      <c r="I11" s="573" t="s">
        <v>271</v>
      </c>
      <c r="J11" s="575" t="s">
        <v>1588</v>
      </c>
    </row>
    <row r="12" spans="1:10" ht="25.95" customHeight="1">
      <c r="A12" s="786">
        <f>'Ｒ6活動記録 '!F79</f>
        <v>45551</v>
      </c>
      <c r="B12" s="787"/>
      <c r="C12" s="783" t="s">
        <v>1618</v>
      </c>
      <c r="D12" s="784"/>
      <c r="E12" s="784"/>
      <c r="F12" s="785"/>
      <c r="G12" s="578">
        <v>10</v>
      </c>
      <c r="H12" s="577" t="s">
        <v>268</v>
      </c>
      <c r="I12" s="576" t="s">
        <v>564</v>
      </c>
      <c r="J12" s="575">
        <f>SUM(G7:G17)</f>
        <v>150</v>
      </c>
    </row>
    <row r="13" spans="1:10" ht="25.95" customHeight="1">
      <c r="A13" s="781">
        <f>'Ｒ6活動記録 '!F80</f>
        <v>45556</v>
      </c>
      <c r="B13" s="782"/>
      <c r="C13" s="783" t="s">
        <v>1619</v>
      </c>
      <c r="D13" s="784"/>
      <c r="E13" s="784"/>
      <c r="F13" s="785"/>
      <c r="G13" s="556">
        <v>13</v>
      </c>
      <c r="H13" s="557" t="s">
        <v>268</v>
      </c>
      <c r="I13" s="573" t="s">
        <v>1610</v>
      </c>
      <c r="J13" s="575"/>
    </row>
    <row r="14" spans="1:10" ht="25.95" customHeight="1">
      <c r="A14" s="781">
        <f>'Ｒ6活動記録 '!F81</f>
        <v>45557</v>
      </c>
      <c r="B14" s="782"/>
      <c r="C14" s="783" t="s">
        <v>1620</v>
      </c>
      <c r="D14" s="784"/>
      <c r="E14" s="784"/>
      <c r="F14" s="785"/>
      <c r="G14" s="556">
        <v>4</v>
      </c>
      <c r="H14" s="557" t="s">
        <v>268</v>
      </c>
      <c r="I14" s="573" t="s">
        <v>1611</v>
      </c>
      <c r="J14" s="575"/>
    </row>
    <row r="15" spans="1:10" ht="25.95" customHeight="1">
      <c r="A15" s="781">
        <f>'Ｒ6活動記録 '!F82</f>
        <v>45558</v>
      </c>
      <c r="B15" s="782"/>
      <c r="C15" s="783" t="s">
        <v>1621</v>
      </c>
      <c r="D15" s="784"/>
      <c r="E15" s="784"/>
      <c r="F15" s="785"/>
      <c r="G15" s="578">
        <v>6</v>
      </c>
      <c r="H15" s="21" t="s">
        <v>268</v>
      </c>
      <c r="I15" s="582" t="s">
        <v>271</v>
      </c>
      <c r="J15" s="175"/>
    </row>
    <row r="16" spans="1:10" ht="25.95" customHeight="1">
      <c r="A16" s="786">
        <f>'Ｒ6活動記録 '!F84</f>
        <v>45563</v>
      </c>
      <c r="B16" s="787"/>
      <c r="C16" s="783" t="s">
        <v>1638</v>
      </c>
      <c r="D16" s="784"/>
      <c r="E16" s="784"/>
      <c r="F16" s="785"/>
      <c r="G16" s="582">
        <v>28</v>
      </c>
      <c r="H16" s="583" t="s">
        <v>268</v>
      </c>
      <c r="I16" s="586" t="s">
        <v>564</v>
      </c>
      <c r="J16" s="588" t="s">
        <v>1588</v>
      </c>
    </row>
    <row r="17" spans="1:11" ht="25.95" customHeight="1">
      <c r="A17" s="781">
        <f>'Ｒ6活動記録 '!F85</f>
        <v>45564</v>
      </c>
      <c r="B17" s="782"/>
      <c r="C17" s="783" t="s">
        <v>1642</v>
      </c>
      <c r="D17" s="784"/>
      <c r="E17" s="784"/>
      <c r="F17" s="785"/>
      <c r="G17" s="573">
        <v>43</v>
      </c>
      <c r="H17" s="574" t="s">
        <v>268</v>
      </c>
      <c r="I17" s="573" t="s">
        <v>1643</v>
      </c>
      <c r="J17" s="175"/>
    </row>
    <row r="18" spans="1:11" ht="25.95" customHeight="1">
      <c r="A18" s="795"/>
      <c r="B18" s="796"/>
      <c r="C18" s="793"/>
      <c r="D18" s="797"/>
      <c r="E18" s="797"/>
      <c r="F18" s="794"/>
      <c r="G18" s="586"/>
      <c r="H18" s="587" t="s">
        <v>268</v>
      </c>
      <c r="I18" s="586"/>
      <c r="J18" s="175"/>
    </row>
    <row r="19" spans="1:11" ht="25.95" customHeight="1">
      <c r="A19" s="795"/>
      <c r="B19" s="796"/>
      <c r="C19" s="793"/>
      <c r="D19" s="797"/>
      <c r="E19" s="797"/>
      <c r="F19" s="794"/>
      <c r="G19" s="586"/>
      <c r="H19" s="587" t="s">
        <v>268</v>
      </c>
      <c r="I19" s="586"/>
      <c r="J19" s="175"/>
    </row>
    <row r="20" spans="1:11" ht="25.95" customHeight="1">
      <c r="A20" s="781"/>
      <c r="B20" s="782"/>
      <c r="C20" s="783"/>
      <c r="D20" s="715"/>
      <c r="E20" s="715"/>
      <c r="F20" s="785"/>
      <c r="G20" s="55"/>
      <c r="H20" s="21" t="s">
        <v>268</v>
      </c>
      <c r="I20" s="11"/>
      <c r="J20" s="175"/>
    </row>
    <row r="21" spans="1:11" ht="25.95" customHeight="1" thickBot="1">
      <c r="A21" s="781"/>
      <c r="B21" s="782"/>
      <c r="C21" s="783"/>
      <c r="D21" s="715"/>
      <c r="E21" s="715"/>
      <c r="F21" s="785"/>
      <c r="G21" s="55"/>
      <c r="H21" s="21" t="s">
        <v>268</v>
      </c>
      <c r="I21" s="570"/>
      <c r="J21" s="571"/>
    </row>
    <row r="22" spans="1:11" ht="25.95" hidden="1" customHeight="1">
      <c r="A22" s="786"/>
      <c r="B22" s="789"/>
      <c r="C22" s="793"/>
      <c r="D22" s="717"/>
      <c r="E22" s="717"/>
      <c r="F22" s="794"/>
      <c r="G22" s="55"/>
      <c r="H22" s="21" t="s">
        <v>268</v>
      </c>
      <c r="I22" s="55" t="s">
        <v>278</v>
      </c>
      <c r="J22" s="175"/>
    </row>
    <row r="23" spans="1:11" ht="25.95" hidden="1" customHeight="1">
      <c r="A23" s="786"/>
      <c r="B23" s="787"/>
      <c r="C23" s="793"/>
      <c r="D23" s="717"/>
      <c r="E23" s="717"/>
      <c r="F23" s="794"/>
      <c r="G23" s="55"/>
      <c r="H23" s="21" t="s">
        <v>268</v>
      </c>
      <c r="I23" s="55" t="s">
        <v>280</v>
      </c>
      <c r="J23" s="174"/>
    </row>
    <row r="24" spans="1:11" ht="25.95" hidden="1" customHeight="1">
      <c r="A24" s="786"/>
      <c r="B24" s="787"/>
      <c r="C24" s="793"/>
      <c r="D24" s="717"/>
      <c r="E24" s="717"/>
      <c r="F24" s="794"/>
      <c r="G24" s="55"/>
      <c r="H24" s="21" t="s">
        <v>268</v>
      </c>
      <c r="I24" s="55" t="s">
        <v>281</v>
      </c>
      <c r="J24" s="174"/>
    </row>
    <row r="25" spans="1:11" ht="25.95" hidden="1" customHeight="1">
      <c r="A25" s="786"/>
      <c r="B25" s="787"/>
      <c r="C25" s="793"/>
      <c r="D25" s="717"/>
      <c r="E25" s="717"/>
      <c r="F25" s="794"/>
      <c r="G25" s="55"/>
      <c r="H25" s="21" t="s">
        <v>268</v>
      </c>
      <c r="I25" s="55" t="s">
        <v>281</v>
      </c>
      <c r="J25" s="174"/>
    </row>
    <row r="26" spans="1:11" ht="25.95" hidden="1" customHeight="1">
      <c r="C26" s="793"/>
      <c r="D26" s="717"/>
      <c r="E26" s="717"/>
      <c r="F26" s="794"/>
      <c r="G26" s="55"/>
      <c r="H26" s="21" t="s">
        <v>268</v>
      </c>
      <c r="I26" s="55"/>
      <c r="J26" s="174"/>
    </row>
    <row r="27" spans="1:11" ht="22.8" hidden="1" thickBot="1">
      <c r="A27" s="786"/>
      <c r="B27" s="787"/>
      <c r="C27" s="793"/>
      <c r="D27" s="717"/>
      <c r="E27" s="717"/>
      <c r="F27" s="794"/>
      <c r="G27" s="55"/>
      <c r="H27" s="21" t="s">
        <v>268</v>
      </c>
      <c r="I27" s="55" t="s">
        <v>283</v>
      </c>
      <c r="J27" s="174"/>
      <c r="K27" s="11"/>
    </row>
    <row r="28" spans="1:11" ht="22.8" hidden="1" thickBot="1">
      <c r="A28" s="786"/>
      <c r="B28" s="787"/>
      <c r="C28" s="793"/>
      <c r="D28" s="717"/>
      <c r="E28" s="717"/>
      <c r="F28" s="794"/>
      <c r="G28" s="55"/>
      <c r="H28" s="21" t="s">
        <v>268</v>
      </c>
      <c r="I28" s="55" t="s">
        <v>285</v>
      </c>
      <c r="J28" s="174"/>
      <c r="K28" s="11"/>
    </row>
    <row r="29" spans="1:11" ht="22.8" hidden="1" thickBot="1">
      <c r="A29" s="786"/>
      <c r="B29" s="789"/>
      <c r="C29" s="793"/>
      <c r="D29" s="717"/>
      <c r="E29" s="717"/>
      <c r="F29" s="794"/>
      <c r="G29" s="55"/>
      <c r="H29" s="21" t="s">
        <v>268</v>
      </c>
      <c r="I29" s="55" t="s">
        <v>273</v>
      </c>
      <c r="J29" s="178"/>
      <c r="K29" s="11"/>
    </row>
    <row r="30" spans="1:11" ht="22.8" hidden="1" thickBot="1">
      <c r="A30" s="786"/>
      <c r="B30" s="787"/>
      <c r="C30" s="793"/>
      <c r="D30" s="717"/>
      <c r="E30" s="717"/>
      <c r="F30" s="794"/>
      <c r="G30" s="55"/>
      <c r="H30" s="21" t="s">
        <v>268</v>
      </c>
      <c r="I30" s="55"/>
      <c r="J30" s="178"/>
      <c r="K30" s="11"/>
    </row>
    <row r="31" spans="1:11" ht="22.8" hidden="1" thickBot="1">
      <c r="A31" s="793"/>
      <c r="B31" s="794"/>
      <c r="C31" s="793"/>
      <c r="D31" s="717"/>
      <c r="E31" s="717"/>
      <c r="F31" s="794"/>
      <c r="G31" s="55"/>
      <c r="H31" s="21" t="s">
        <v>268</v>
      </c>
      <c r="I31" s="179"/>
      <c r="J31" s="180"/>
      <c r="K31" s="11"/>
    </row>
    <row r="32" spans="1:11" ht="22.8" thickBot="1">
      <c r="A32" s="788"/>
      <c r="B32" s="699"/>
      <c r="C32" s="788"/>
      <c r="D32" s="698"/>
      <c r="E32" s="698"/>
      <c r="F32" s="699"/>
      <c r="G32" s="181">
        <f>SUM(G4:G31)</f>
        <v>180</v>
      </c>
      <c r="H32" s="183" t="s">
        <v>268</v>
      </c>
      <c r="I32" s="184"/>
      <c r="J32" s="185"/>
      <c r="K32" s="11"/>
    </row>
    <row r="33" spans="1:7" ht="22.2">
      <c r="A33" s="21"/>
      <c r="B33" s="21"/>
      <c r="C33" s="21"/>
      <c r="D33" s="21"/>
      <c r="E33" s="21"/>
      <c r="F33" s="21"/>
      <c r="G33" s="21"/>
    </row>
    <row r="34" spans="1:7" ht="22.2">
      <c r="A34" s="21"/>
      <c r="B34" s="21"/>
      <c r="C34" s="21"/>
      <c r="D34" s="21"/>
      <c r="E34" s="21"/>
      <c r="F34" s="21"/>
      <c r="G34" s="21"/>
    </row>
    <row r="35" spans="1:7" ht="22.2">
      <c r="A35" s="21"/>
      <c r="B35" s="21"/>
      <c r="C35" s="21"/>
      <c r="D35" s="21"/>
      <c r="E35" s="21"/>
      <c r="F35" s="21"/>
      <c r="G35" s="21"/>
    </row>
    <row r="36" spans="1:7" ht="22.2">
      <c r="A36" s="21"/>
      <c r="B36" s="21"/>
      <c r="C36" s="21"/>
      <c r="D36" s="21"/>
      <c r="E36" s="21"/>
      <c r="F36" s="21"/>
      <c r="G36" s="21"/>
    </row>
    <row r="37" spans="1:7" ht="22.2">
      <c r="A37" s="21"/>
      <c r="B37" s="21"/>
      <c r="C37" s="21"/>
      <c r="D37" s="21"/>
      <c r="E37" s="21"/>
      <c r="F37" s="21"/>
      <c r="G37" s="21"/>
    </row>
  </sheetData>
  <mergeCells count="61">
    <mergeCell ref="A18:B18"/>
    <mergeCell ref="A19:B19"/>
    <mergeCell ref="C18:F18"/>
    <mergeCell ref="C19:F19"/>
    <mergeCell ref="A30:B30"/>
    <mergeCell ref="C30:F30"/>
    <mergeCell ref="A23:B23"/>
    <mergeCell ref="C23:F23"/>
    <mergeCell ref="A24:B24"/>
    <mergeCell ref="C24:F24"/>
    <mergeCell ref="A25:B25"/>
    <mergeCell ref="C25:F25"/>
    <mergeCell ref="C26:F26"/>
    <mergeCell ref="A27:B27"/>
    <mergeCell ref="C27:F27"/>
    <mergeCell ref="A28:B28"/>
    <mergeCell ref="A31:B31"/>
    <mergeCell ref="C31:F31"/>
    <mergeCell ref="A32:B32"/>
    <mergeCell ref="C32:F32"/>
    <mergeCell ref="A29:B29"/>
    <mergeCell ref="C29:F29"/>
    <mergeCell ref="C28:F28"/>
    <mergeCell ref="A20:B20"/>
    <mergeCell ref="C20:F20"/>
    <mergeCell ref="A21:B21"/>
    <mergeCell ref="C21:F21"/>
    <mergeCell ref="A22:B22"/>
    <mergeCell ref="C22:F22"/>
    <mergeCell ref="A5:B5"/>
    <mergeCell ref="C5:F5"/>
    <mergeCell ref="A6:B6"/>
    <mergeCell ref="C6:F6"/>
    <mergeCell ref="A15:B15"/>
    <mergeCell ref="C15:F15"/>
    <mergeCell ref="C7:F7"/>
    <mergeCell ref="C13:F13"/>
    <mergeCell ref="C14:F14"/>
    <mergeCell ref="A7:B7"/>
    <mergeCell ref="A13:B13"/>
    <mergeCell ref="A14:B14"/>
    <mergeCell ref="C8:F8"/>
    <mergeCell ref="C9:F9"/>
    <mergeCell ref="C10:F10"/>
    <mergeCell ref="C11:F11"/>
    <mergeCell ref="A3:B3"/>
    <mergeCell ref="C3:F3"/>
    <mergeCell ref="G3:H3"/>
    <mergeCell ref="I3:J3"/>
    <mergeCell ref="A4:B4"/>
    <mergeCell ref="C4:F4"/>
    <mergeCell ref="A17:B17"/>
    <mergeCell ref="C12:F12"/>
    <mergeCell ref="A8:B8"/>
    <mergeCell ref="A9:B9"/>
    <mergeCell ref="A10:B10"/>
    <mergeCell ref="A11:B11"/>
    <mergeCell ref="A12:B12"/>
    <mergeCell ref="C17:F17"/>
    <mergeCell ref="A16:B16"/>
    <mergeCell ref="C16:F16"/>
  </mergeCells>
  <phoneticPr fontId="1"/>
  <pageMargins left="0.7" right="0.7" top="0.75" bottom="0.75" header="0.3" footer="0.3"/>
  <pageSetup paperSize="9" scale="8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view="pageBreakPreview" zoomScale="60" zoomScaleNormal="100" workbookViewId="0">
      <selection activeCell="D2" sqref="D2:E2"/>
    </sheetView>
  </sheetViews>
  <sheetFormatPr defaultRowHeight="18"/>
  <cols>
    <col min="1" max="1" width="5.796875" customWidth="1"/>
    <col min="2" max="2" width="13.69921875" customWidth="1"/>
    <col min="3" max="5" width="17.69921875" customWidth="1"/>
    <col min="6" max="6" width="16.296875" customWidth="1"/>
    <col min="9" max="9" width="14.296875" customWidth="1"/>
    <col min="10" max="10" width="20" customWidth="1"/>
    <col min="11" max="11" width="5.296875" customWidth="1"/>
  </cols>
  <sheetData>
    <row r="2" spans="1:10" ht="33" thickBot="1">
      <c r="B2" s="7" t="s">
        <v>1058</v>
      </c>
      <c r="C2" s="7"/>
      <c r="D2" s="7"/>
      <c r="E2" s="7" t="s">
        <v>1647</v>
      </c>
    </row>
    <row r="3" spans="1:10" ht="27.6" customHeight="1" thickBot="1">
      <c r="A3" s="788" t="s">
        <v>23</v>
      </c>
      <c r="B3" s="699"/>
      <c r="C3" s="788" t="s">
        <v>24</v>
      </c>
      <c r="D3" s="698"/>
      <c r="E3" s="698"/>
      <c r="F3" s="699"/>
      <c r="G3" s="788" t="s">
        <v>265</v>
      </c>
      <c r="H3" s="699"/>
      <c r="I3" s="788" t="s">
        <v>266</v>
      </c>
      <c r="J3" s="699"/>
    </row>
    <row r="4" spans="1:10" ht="25.95" customHeight="1">
      <c r="A4" s="786">
        <f>'Ｒ6活動記録 '!F73</f>
        <v>45536</v>
      </c>
      <c r="B4" s="789"/>
      <c r="C4" s="783" t="s">
        <v>1613</v>
      </c>
      <c r="D4" s="784"/>
      <c r="E4" s="784"/>
      <c r="F4" s="785"/>
      <c r="G4" s="578">
        <v>9</v>
      </c>
      <c r="H4" s="590" t="s">
        <v>268</v>
      </c>
      <c r="I4" s="589" t="s">
        <v>1539</v>
      </c>
      <c r="J4" s="591"/>
    </row>
    <row r="5" spans="1:10" ht="25.95" customHeight="1">
      <c r="A5" s="786">
        <f>'Ｒ6活動記録 '!F75</f>
        <v>45542</v>
      </c>
      <c r="B5" s="787"/>
      <c r="C5" s="783" t="s">
        <v>1614</v>
      </c>
      <c r="D5" s="784"/>
      <c r="E5" s="784"/>
      <c r="F5" s="785"/>
      <c r="G5" s="589">
        <v>7</v>
      </c>
      <c r="H5" s="590" t="s">
        <v>268</v>
      </c>
      <c r="I5" s="589" t="s">
        <v>271</v>
      </c>
      <c r="J5" s="591"/>
    </row>
    <row r="6" spans="1:10" ht="25.95" customHeight="1">
      <c r="A6" s="786">
        <f>'Ｒ6活動記録 '!F76</f>
        <v>45543</v>
      </c>
      <c r="B6" s="787"/>
      <c r="C6" s="783" t="s">
        <v>1615</v>
      </c>
      <c r="D6" s="784"/>
      <c r="E6" s="784"/>
      <c r="F6" s="785"/>
      <c r="G6" s="589">
        <v>8</v>
      </c>
      <c r="H6" s="590" t="s">
        <v>268</v>
      </c>
      <c r="I6" s="589" t="s">
        <v>564</v>
      </c>
      <c r="J6" s="591"/>
    </row>
    <row r="7" spans="1:10" ht="25.95" customHeight="1">
      <c r="A7" s="786">
        <f>'Ｒ6活動記録 '!F77</f>
        <v>45549</v>
      </c>
      <c r="B7" s="787"/>
      <c r="C7" s="783" t="s">
        <v>1616</v>
      </c>
      <c r="D7" s="784"/>
      <c r="E7" s="784"/>
      <c r="F7" s="785"/>
      <c r="G7" s="589">
        <v>3</v>
      </c>
      <c r="H7" s="590" t="s">
        <v>268</v>
      </c>
      <c r="I7" s="589" t="s">
        <v>1539</v>
      </c>
      <c r="J7" s="591"/>
    </row>
    <row r="8" spans="1:10" ht="25.95" customHeight="1">
      <c r="A8" s="786">
        <f>'Ｒ6活動記録 '!F78</f>
        <v>45550</v>
      </c>
      <c r="B8" s="787"/>
      <c r="C8" s="783" t="s">
        <v>1617</v>
      </c>
      <c r="D8" s="784"/>
      <c r="E8" s="784"/>
      <c r="F8" s="785"/>
      <c r="G8" s="589">
        <v>19</v>
      </c>
      <c r="H8" s="590" t="s">
        <v>268</v>
      </c>
      <c r="I8" s="589" t="s">
        <v>271</v>
      </c>
      <c r="J8" s="591" t="s">
        <v>1588</v>
      </c>
    </row>
    <row r="9" spans="1:10" ht="25.95" customHeight="1">
      <c r="A9" s="786">
        <f>'Ｒ6活動記録 '!F79</f>
        <v>45551</v>
      </c>
      <c r="B9" s="787"/>
      <c r="C9" s="783" t="s">
        <v>1618</v>
      </c>
      <c r="D9" s="784"/>
      <c r="E9" s="784"/>
      <c r="F9" s="785"/>
      <c r="G9" s="578">
        <v>10</v>
      </c>
      <c r="H9" s="590" t="s">
        <v>268</v>
      </c>
      <c r="I9" s="589" t="s">
        <v>564</v>
      </c>
      <c r="J9" s="591"/>
    </row>
    <row r="10" spans="1:10" ht="25.95" customHeight="1">
      <c r="A10" s="781">
        <f>'Ｒ6活動記録 '!F80</f>
        <v>45556</v>
      </c>
      <c r="B10" s="782"/>
      <c r="C10" s="783" t="s">
        <v>1619</v>
      </c>
      <c r="D10" s="784"/>
      <c r="E10" s="784"/>
      <c r="F10" s="785"/>
      <c r="G10" s="589">
        <v>13</v>
      </c>
      <c r="H10" s="590" t="s">
        <v>268</v>
      </c>
      <c r="I10" s="589" t="s">
        <v>1610</v>
      </c>
      <c r="J10" s="591"/>
    </row>
    <row r="11" spans="1:10" ht="25.95" customHeight="1">
      <c r="A11" s="781">
        <f>'Ｒ6活動記録 '!F81</f>
        <v>45557</v>
      </c>
      <c r="B11" s="782"/>
      <c r="C11" s="783" t="s">
        <v>1620</v>
      </c>
      <c r="D11" s="784"/>
      <c r="E11" s="784"/>
      <c r="F11" s="785"/>
      <c r="G11" s="589">
        <v>4</v>
      </c>
      <c r="H11" s="590" t="s">
        <v>268</v>
      </c>
      <c r="I11" s="589" t="s">
        <v>1538</v>
      </c>
      <c r="J11" s="591"/>
    </row>
    <row r="12" spans="1:10" ht="25.95" customHeight="1">
      <c r="A12" s="781">
        <f>'Ｒ6活動記録 '!F82</f>
        <v>45558</v>
      </c>
      <c r="B12" s="782"/>
      <c r="C12" s="783" t="s">
        <v>1621</v>
      </c>
      <c r="D12" s="784"/>
      <c r="E12" s="784"/>
      <c r="F12" s="785"/>
      <c r="G12" s="578">
        <v>6</v>
      </c>
      <c r="H12" s="590" t="s">
        <v>268</v>
      </c>
      <c r="I12" s="589" t="s">
        <v>271</v>
      </c>
      <c r="J12" s="175"/>
    </row>
    <row r="13" spans="1:10" ht="25.95" customHeight="1">
      <c r="A13" s="786">
        <f>'Ｒ6活動記録 '!F84</f>
        <v>45563</v>
      </c>
      <c r="B13" s="787"/>
      <c r="C13" s="783" t="s">
        <v>1638</v>
      </c>
      <c r="D13" s="784"/>
      <c r="E13" s="784"/>
      <c r="F13" s="785"/>
      <c r="G13" s="589">
        <v>28</v>
      </c>
      <c r="H13" s="590" t="s">
        <v>268</v>
      </c>
      <c r="I13" s="589" t="s">
        <v>564</v>
      </c>
      <c r="J13" s="591" t="s">
        <v>1588</v>
      </c>
    </row>
    <row r="14" spans="1:10" ht="25.95" customHeight="1" thickBot="1">
      <c r="A14" s="781">
        <f>'Ｒ6活動記録 '!F85</f>
        <v>45564</v>
      </c>
      <c r="B14" s="782"/>
      <c r="C14" s="783" t="s">
        <v>1642</v>
      </c>
      <c r="D14" s="784"/>
      <c r="E14" s="784"/>
      <c r="F14" s="785"/>
      <c r="G14" s="589">
        <v>43</v>
      </c>
      <c r="H14" s="590" t="s">
        <v>268</v>
      </c>
      <c r="I14" s="589" t="s">
        <v>1643</v>
      </c>
      <c r="J14" s="175"/>
    </row>
    <row r="15" spans="1:10" ht="25.95" hidden="1" customHeight="1">
      <c r="A15" s="795"/>
      <c r="B15" s="796"/>
      <c r="C15" s="793"/>
      <c r="D15" s="797"/>
      <c r="E15" s="797"/>
      <c r="F15" s="794"/>
      <c r="G15" s="589"/>
      <c r="H15" s="590" t="s">
        <v>268</v>
      </c>
      <c r="I15" s="589"/>
      <c r="J15" s="175"/>
    </row>
    <row r="16" spans="1:10" ht="25.95" hidden="1" customHeight="1">
      <c r="A16" s="795"/>
      <c r="B16" s="796"/>
      <c r="C16" s="793"/>
      <c r="D16" s="797"/>
      <c r="E16" s="797"/>
      <c r="F16" s="794"/>
      <c r="G16" s="589"/>
      <c r="H16" s="590" t="s">
        <v>268</v>
      </c>
      <c r="I16" s="589"/>
      <c r="J16" s="175"/>
    </row>
    <row r="17" spans="1:11" ht="25.95" hidden="1" customHeight="1">
      <c r="A17" s="781"/>
      <c r="B17" s="782"/>
      <c r="C17" s="783"/>
      <c r="D17" s="715"/>
      <c r="E17" s="715"/>
      <c r="F17" s="785"/>
      <c r="G17" s="589"/>
      <c r="H17" s="590" t="s">
        <v>268</v>
      </c>
      <c r="I17" s="11"/>
      <c r="J17" s="175"/>
    </row>
    <row r="18" spans="1:11" ht="25.95" hidden="1" customHeight="1" thickBot="1">
      <c r="A18" s="781"/>
      <c r="B18" s="782"/>
      <c r="C18" s="783"/>
      <c r="D18" s="715"/>
      <c r="E18" s="715"/>
      <c r="F18" s="785"/>
      <c r="G18" s="589"/>
      <c r="H18" s="590" t="s">
        <v>268</v>
      </c>
      <c r="I18" s="570"/>
      <c r="J18" s="571"/>
    </row>
    <row r="19" spans="1:11" ht="25.95" hidden="1" customHeight="1">
      <c r="A19" s="786"/>
      <c r="B19" s="789"/>
      <c r="C19" s="793"/>
      <c r="D19" s="717"/>
      <c r="E19" s="717"/>
      <c r="F19" s="794"/>
      <c r="G19" s="589"/>
      <c r="H19" s="590" t="s">
        <v>268</v>
      </c>
      <c r="I19" s="589" t="s">
        <v>278</v>
      </c>
      <c r="J19" s="175"/>
    </row>
    <row r="20" spans="1:11" ht="25.95" hidden="1" customHeight="1">
      <c r="A20" s="786"/>
      <c r="B20" s="787"/>
      <c r="C20" s="793"/>
      <c r="D20" s="717"/>
      <c r="E20" s="717"/>
      <c r="F20" s="794"/>
      <c r="G20" s="589"/>
      <c r="H20" s="590" t="s">
        <v>268</v>
      </c>
      <c r="I20" s="589" t="s">
        <v>280</v>
      </c>
      <c r="J20" s="591"/>
    </row>
    <row r="21" spans="1:11" ht="25.95" hidden="1" customHeight="1">
      <c r="A21" s="786"/>
      <c r="B21" s="787"/>
      <c r="C21" s="793"/>
      <c r="D21" s="717"/>
      <c r="E21" s="717"/>
      <c r="F21" s="794"/>
      <c r="G21" s="589"/>
      <c r="H21" s="590" t="s">
        <v>268</v>
      </c>
      <c r="I21" s="589" t="s">
        <v>281</v>
      </c>
      <c r="J21" s="591"/>
    </row>
    <row r="22" spans="1:11" ht="25.95" hidden="1" customHeight="1">
      <c r="A22" s="786"/>
      <c r="B22" s="787"/>
      <c r="C22" s="793"/>
      <c r="D22" s="717"/>
      <c r="E22" s="717"/>
      <c r="F22" s="794"/>
      <c r="G22" s="589"/>
      <c r="H22" s="590" t="s">
        <v>268</v>
      </c>
      <c r="I22" s="589" t="s">
        <v>281</v>
      </c>
      <c r="J22" s="591"/>
    </row>
    <row r="23" spans="1:11" ht="25.95" hidden="1" customHeight="1">
      <c r="C23" s="793"/>
      <c r="D23" s="717"/>
      <c r="E23" s="717"/>
      <c r="F23" s="794"/>
      <c r="G23" s="589"/>
      <c r="H23" s="590" t="s">
        <v>268</v>
      </c>
      <c r="I23" s="589"/>
      <c r="J23" s="591"/>
    </row>
    <row r="24" spans="1:11" ht="22.8" hidden="1" thickBot="1">
      <c r="A24" s="786"/>
      <c r="B24" s="787"/>
      <c r="C24" s="793"/>
      <c r="D24" s="717"/>
      <c r="E24" s="717"/>
      <c r="F24" s="794"/>
      <c r="G24" s="589"/>
      <c r="H24" s="590" t="s">
        <v>268</v>
      </c>
      <c r="I24" s="589" t="s">
        <v>283</v>
      </c>
      <c r="J24" s="591"/>
      <c r="K24" s="11"/>
    </row>
    <row r="25" spans="1:11" ht="22.8" hidden="1" thickBot="1">
      <c r="A25" s="786"/>
      <c r="B25" s="787"/>
      <c r="C25" s="793"/>
      <c r="D25" s="717"/>
      <c r="E25" s="717"/>
      <c r="F25" s="794"/>
      <c r="G25" s="589"/>
      <c r="H25" s="590" t="s">
        <v>268</v>
      </c>
      <c r="I25" s="589" t="s">
        <v>285</v>
      </c>
      <c r="J25" s="591"/>
      <c r="K25" s="11"/>
    </row>
    <row r="26" spans="1:11" ht="22.8" hidden="1" thickBot="1">
      <c r="A26" s="786"/>
      <c r="B26" s="789"/>
      <c r="C26" s="793"/>
      <c r="D26" s="717"/>
      <c r="E26" s="717"/>
      <c r="F26" s="794"/>
      <c r="G26" s="589"/>
      <c r="H26" s="590" t="s">
        <v>268</v>
      </c>
      <c r="I26" s="589" t="s">
        <v>273</v>
      </c>
      <c r="J26" s="178"/>
      <c r="K26" s="11"/>
    </row>
    <row r="27" spans="1:11" ht="22.8" hidden="1" thickBot="1">
      <c r="A27" s="786"/>
      <c r="B27" s="787"/>
      <c r="C27" s="793"/>
      <c r="D27" s="717"/>
      <c r="E27" s="717"/>
      <c r="F27" s="794"/>
      <c r="G27" s="589"/>
      <c r="H27" s="590" t="s">
        <v>268</v>
      </c>
      <c r="I27" s="589"/>
      <c r="J27" s="178"/>
      <c r="K27" s="11"/>
    </row>
    <row r="28" spans="1:11" ht="22.8" hidden="1" thickBot="1">
      <c r="A28" s="793"/>
      <c r="B28" s="794"/>
      <c r="C28" s="793"/>
      <c r="D28" s="717"/>
      <c r="E28" s="717"/>
      <c r="F28" s="794"/>
      <c r="G28" s="589"/>
      <c r="H28" s="590" t="s">
        <v>268</v>
      </c>
      <c r="I28" s="179"/>
      <c r="J28" s="180"/>
      <c r="K28" s="11"/>
    </row>
    <row r="29" spans="1:11" ht="22.8" thickBot="1">
      <c r="A29" s="788"/>
      <c r="B29" s="699"/>
      <c r="C29" s="788"/>
      <c r="D29" s="698"/>
      <c r="E29" s="698"/>
      <c r="F29" s="699"/>
      <c r="G29" s="181">
        <f>SUM(G4:G28)</f>
        <v>150</v>
      </c>
      <c r="H29" s="183" t="s">
        <v>268</v>
      </c>
      <c r="I29" s="184"/>
      <c r="J29" s="185"/>
      <c r="K29" s="11"/>
    </row>
    <row r="30" spans="1:11" ht="22.2">
      <c r="A30" s="590"/>
      <c r="B30" s="590"/>
      <c r="C30" s="590"/>
      <c r="D30" s="590"/>
      <c r="E30" s="590"/>
      <c r="F30" s="590"/>
      <c r="G30" s="590"/>
    </row>
    <row r="31" spans="1:11" ht="22.2">
      <c r="A31" s="590"/>
      <c r="B31" s="590"/>
      <c r="C31" s="590"/>
      <c r="D31" s="590"/>
      <c r="E31" s="590"/>
      <c r="F31" s="590"/>
      <c r="G31" s="590"/>
    </row>
    <row r="32" spans="1:11" ht="22.2">
      <c r="A32" s="590"/>
      <c r="B32" s="590"/>
      <c r="C32" s="590"/>
      <c r="D32" s="590"/>
      <c r="E32" s="590"/>
      <c r="F32" s="590"/>
      <c r="G32" s="590"/>
    </row>
    <row r="33" spans="1:7" ht="22.2">
      <c r="A33" s="590"/>
      <c r="B33" s="590"/>
      <c r="C33" s="590"/>
      <c r="D33" s="590"/>
      <c r="E33" s="590"/>
      <c r="F33" s="590"/>
      <c r="G33" s="590"/>
    </row>
    <row r="34" spans="1:7" ht="22.2">
      <c r="A34" s="590"/>
      <c r="B34" s="590"/>
      <c r="C34" s="590"/>
      <c r="D34" s="590"/>
      <c r="E34" s="590"/>
      <c r="F34" s="590"/>
      <c r="G34" s="590"/>
    </row>
  </sheetData>
  <mergeCells count="55">
    <mergeCell ref="A27:B27"/>
    <mergeCell ref="C27:F27"/>
    <mergeCell ref="A28:B28"/>
    <mergeCell ref="C28:F28"/>
    <mergeCell ref="A29:B29"/>
    <mergeCell ref="C29:F29"/>
    <mergeCell ref="C23:F23"/>
    <mergeCell ref="A24:B24"/>
    <mergeCell ref="C24:F24"/>
    <mergeCell ref="A25:B25"/>
    <mergeCell ref="C25:F25"/>
    <mergeCell ref="A26:B26"/>
    <mergeCell ref="C26:F26"/>
    <mergeCell ref="A20:B20"/>
    <mergeCell ref="C20:F20"/>
    <mergeCell ref="A21:B21"/>
    <mergeCell ref="C21:F21"/>
    <mergeCell ref="A22:B22"/>
    <mergeCell ref="C22:F22"/>
    <mergeCell ref="A17:B17"/>
    <mergeCell ref="C17:F17"/>
    <mergeCell ref="A18:B18"/>
    <mergeCell ref="C18:F18"/>
    <mergeCell ref="A19:B19"/>
    <mergeCell ref="C19:F19"/>
    <mergeCell ref="A14:B14"/>
    <mergeCell ref="C14:F14"/>
    <mergeCell ref="A15:B15"/>
    <mergeCell ref="C15:F15"/>
    <mergeCell ref="A16:B16"/>
    <mergeCell ref="C16:F16"/>
    <mergeCell ref="A11:B11"/>
    <mergeCell ref="C11:F11"/>
    <mergeCell ref="A12:B12"/>
    <mergeCell ref="C12:F12"/>
    <mergeCell ref="A13:B13"/>
    <mergeCell ref="C13:F13"/>
    <mergeCell ref="A8:B8"/>
    <mergeCell ref="C8:F8"/>
    <mergeCell ref="A9:B9"/>
    <mergeCell ref="C9:F9"/>
    <mergeCell ref="A10:B10"/>
    <mergeCell ref="C10:F10"/>
    <mergeCell ref="A5:B5"/>
    <mergeCell ref="C5:F5"/>
    <mergeCell ref="A6:B6"/>
    <mergeCell ref="C6:F6"/>
    <mergeCell ref="A7:B7"/>
    <mergeCell ref="C7:F7"/>
    <mergeCell ref="A4:B4"/>
    <mergeCell ref="C4:F4"/>
    <mergeCell ref="A3:B3"/>
    <mergeCell ref="C3:F3"/>
    <mergeCell ref="G3:H3"/>
    <mergeCell ref="I3:J3"/>
  </mergeCells>
  <phoneticPr fontId="1"/>
  <pageMargins left="0.7" right="0.7" top="0.75" bottom="0.75" header="0.3" footer="0.3"/>
  <pageSetup paperSize="9" scale="8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view="pageBreakPreview" zoomScale="60" zoomScaleNormal="100" workbookViewId="0">
      <selection activeCell="D2" sqref="D2:E2"/>
    </sheetView>
  </sheetViews>
  <sheetFormatPr defaultRowHeight="18"/>
  <cols>
    <col min="1" max="1" width="5.796875" customWidth="1"/>
    <col min="2" max="2" width="13.69921875" customWidth="1"/>
    <col min="3" max="5" width="17.69921875" customWidth="1"/>
    <col min="6" max="6" width="16.296875" customWidth="1"/>
    <col min="9" max="9" width="14.296875" customWidth="1"/>
    <col min="10" max="10" width="20" customWidth="1"/>
    <col min="11" max="11" width="5.296875" customWidth="1"/>
  </cols>
  <sheetData>
    <row r="2" spans="1:11" ht="33" thickBot="1">
      <c r="B2" s="7" t="s">
        <v>556</v>
      </c>
      <c r="C2" s="7"/>
      <c r="D2" s="7"/>
    </row>
    <row r="3" spans="1:11" ht="27.6" customHeight="1" thickBot="1">
      <c r="A3" s="788" t="s">
        <v>23</v>
      </c>
      <c r="B3" s="699"/>
      <c r="C3" s="788" t="s">
        <v>24</v>
      </c>
      <c r="D3" s="698"/>
      <c r="E3" s="698"/>
      <c r="F3" s="699"/>
      <c r="G3" s="788" t="s">
        <v>265</v>
      </c>
      <c r="H3" s="699"/>
      <c r="I3" s="788" t="s">
        <v>266</v>
      </c>
      <c r="J3" s="699"/>
    </row>
    <row r="4" spans="1:11" ht="25.95" customHeight="1">
      <c r="A4" s="786">
        <f>'Ｒ5活動記録'!F23</f>
        <v>45065</v>
      </c>
      <c r="B4" s="787"/>
      <c r="C4" s="783" t="s">
        <v>645</v>
      </c>
      <c r="D4" s="715"/>
      <c r="E4" s="715"/>
      <c r="F4" s="785"/>
      <c r="G4" s="171">
        <v>3</v>
      </c>
      <c r="H4" s="172" t="s">
        <v>268</v>
      </c>
      <c r="I4" s="171" t="s">
        <v>564</v>
      </c>
      <c r="J4" s="173"/>
    </row>
    <row r="5" spans="1:11" ht="25.95" customHeight="1">
      <c r="A5" s="786">
        <f>'Ｒ5活動記録'!F31</f>
        <v>45076</v>
      </c>
      <c r="B5" s="789"/>
      <c r="C5" s="790" t="s">
        <v>651</v>
      </c>
      <c r="D5" s="791"/>
      <c r="E5" s="791"/>
      <c r="F5" s="792"/>
      <c r="G5" s="55">
        <v>5</v>
      </c>
      <c r="H5" s="21" t="s">
        <v>268</v>
      </c>
      <c r="I5" s="55" t="s">
        <v>1006</v>
      </c>
      <c r="J5" s="174"/>
    </row>
    <row r="6" spans="1:11" ht="25.95" customHeight="1">
      <c r="A6" s="786">
        <f>'Ｒ5活動記録'!F67</f>
        <v>45147</v>
      </c>
      <c r="B6" s="789"/>
      <c r="C6" s="783" t="s">
        <v>779</v>
      </c>
      <c r="D6" s="715"/>
      <c r="E6" s="715"/>
      <c r="F6" s="785"/>
      <c r="G6" s="55">
        <v>3</v>
      </c>
      <c r="H6" s="21" t="s">
        <v>268</v>
      </c>
      <c r="I6" s="55" t="s">
        <v>271</v>
      </c>
      <c r="J6" s="174"/>
    </row>
    <row r="7" spans="1:11" ht="25.95" customHeight="1">
      <c r="A7" s="786">
        <v>44860</v>
      </c>
      <c r="B7" s="787"/>
      <c r="C7" s="783" t="s">
        <v>953</v>
      </c>
      <c r="D7" s="715"/>
      <c r="E7" s="715"/>
      <c r="F7" s="785"/>
      <c r="G7" s="55">
        <v>2</v>
      </c>
      <c r="H7" s="21" t="s">
        <v>268</v>
      </c>
      <c r="I7" s="55" t="s">
        <v>278</v>
      </c>
      <c r="J7" s="175"/>
    </row>
    <row r="8" spans="1:11" ht="25.95" customHeight="1">
      <c r="A8" s="786">
        <v>44861</v>
      </c>
      <c r="B8" s="787"/>
      <c r="C8" s="783" t="s">
        <v>835</v>
      </c>
      <c r="D8" s="715"/>
      <c r="E8" s="715"/>
      <c r="F8" s="785"/>
      <c r="G8" s="55">
        <v>12</v>
      </c>
      <c r="H8" s="21" t="s">
        <v>268</v>
      </c>
      <c r="I8" s="55" t="s">
        <v>564</v>
      </c>
      <c r="J8" s="175"/>
    </row>
    <row r="9" spans="1:11" ht="25.95" customHeight="1" thickBot="1">
      <c r="A9" s="786">
        <f>'Ｒ5活動記録'!F116</f>
        <v>45257</v>
      </c>
      <c r="B9" s="787"/>
      <c r="C9" s="783" t="str">
        <f>'Ｒ5活動記録'!H116</f>
        <v>諸寄ガイド（健康福祉課ノルデイックウオーク教室　１8名）</v>
      </c>
      <c r="D9" s="715"/>
      <c r="E9" s="715"/>
      <c r="F9" s="785"/>
      <c r="G9" s="55">
        <v>18</v>
      </c>
      <c r="H9" s="21" t="s">
        <v>268</v>
      </c>
      <c r="I9" s="55" t="s">
        <v>271</v>
      </c>
      <c r="J9" s="174"/>
    </row>
    <row r="10" spans="1:11" ht="25.95" hidden="1" customHeight="1">
      <c r="A10" s="786"/>
      <c r="B10" s="789"/>
      <c r="C10" s="793"/>
      <c r="D10" s="717"/>
      <c r="E10" s="717"/>
      <c r="F10" s="794"/>
      <c r="G10" s="55"/>
      <c r="H10" s="21" t="s">
        <v>268</v>
      </c>
      <c r="I10" s="55" t="s">
        <v>278</v>
      </c>
      <c r="J10" s="175"/>
    </row>
    <row r="11" spans="1:11" ht="25.95" hidden="1" customHeight="1">
      <c r="A11" s="786"/>
      <c r="B11" s="787"/>
      <c r="C11" s="793"/>
      <c r="D11" s="717"/>
      <c r="E11" s="717"/>
      <c r="F11" s="794"/>
      <c r="G11" s="55"/>
      <c r="H11" s="21" t="s">
        <v>268</v>
      </c>
      <c r="I11" s="55" t="s">
        <v>280</v>
      </c>
      <c r="J11" s="174"/>
    </row>
    <row r="12" spans="1:11" ht="25.95" hidden="1" customHeight="1">
      <c r="A12" s="786"/>
      <c r="B12" s="787"/>
      <c r="C12" s="793"/>
      <c r="D12" s="717"/>
      <c r="E12" s="717"/>
      <c r="F12" s="794"/>
      <c r="G12" s="55"/>
      <c r="H12" s="21" t="s">
        <v>268</v>
      </c>
      <c r="I12" s="55" t="s">
        <v>281</v>
      </c>
      <c r="J12" s="174"/>
    </row>
    <row r="13" spans="1:11" ht="25.95" hidden="1" customHeight="1">
      <c r="A13" s="786"/>
      <c r="B13" s="787"/>
      <c r="C13" s="793"/>
      <c r="D13" s="717"/>
      <c r="E13" s="717"/>
      <c r="F13" s="794"/>
      <c r="G13" s="55"/>
      <c r="H13" s="21" t="s">
        <v>268</v>
      </c>
      <c r="I13" s="55" t="s">
        <v>281</v>
      </c>
      <c r="J13" s="174"/>
    </row>
    <row r="14" spans="1:11" ht="25.95" hidden="1" customHeight="1">
      <c r="C14" s="793"/>
      <c r="D14" s="717"/>
      <c r="E14" s="717"/>
      <c r="F14" s="794"/>
      <c r="G14" s="55"/>
      <c r="H14" s="21" t="s">
        <v>268</v>
      </c>
      <c r="I14" s="55"/>
      <c r="J14" s="174"/>
    </row>
    <row r="15" spans="1:11" ht="22.2" hidden="1">
      <c r="A15" s="786"/>
      <c r="B15" s="787"/>
      <c r="C15" s="793"/>
      <c r="D15" s="717"/>
      <c r="E15" s="717"/>
      <c r="F15" s="794"/>
      <c r="G15" s="55"/>
      <c r="H15" s="21" t="s">
        <v>268</v>
      </c>
      <c r="I15" s="55" t="s">
        <v>283</v>
      </c>
      <c r="J15" s="174"/>
      <c r="K15" s="11"/>
    </row>
    <row r="16" spans="1:11" ht="22.2" hidden="1">
      <c r="A16" s="786"/>
      <c r="B16" s="787"/>
      <c r="C16" s="793"/>
      <c r="D16" s="717"/>
      <c r="E16" s="717"/>
      <c r="F16" s="794"/>
      <c r="G16" s="55"/>
      <c r="H16" s="21" t="s">
        <v>268</v>
      </c>
      <c r="I16" s="55" t="s">
        <v>285</v>
      </c>
      <c r="J16" s="174"/>
      <c r="K16" s="11"/>
    </row>
    <row r="17" spans="1:11" ht="22.2" hidden="1">
      <c r="A17" s="786"/>
      <c r="B17" s="789"/>
      <c r="C17" s="793"/>
      <c r="D17" s="717"/>
      <c r="E17" s="717"/>
      <c r="F17" s="794"/>
      <c r="G17" s="55"/>
      <c r="H17" s="21" t="s">
        <v>268</v>
      </c>
      <c r="I17" s="55" t="s">
        <v>273</v>
      </c>
      <c r="J17" s="178"/>
      <c r="K17" s="11"/>
    </row>
    <row r="18" spans="1:11" ht="22.2" hidden="1">
      <c r="A18" s="786"/>
      <c r="B18" s="787"/>
      <c r="C18" s="793"/>
      <c r="D18" s="717"/>
      <c r="E18" s="717"/>
      <c r="F18" s="794"/>
      <c r="G18" s="55"/>
      <c r="H18" s="21" t="s">
        <v>268</v>
      </c>
      <c r="I18" s="55"/>
      <c r="J18" s="178"/>
      <c r="K18" s="11"/>
    </row>
    <row r="19" spans="1:11" ht="22.8" hidden="1" thickBot="1">
      <c r="A19" s="793"/>
      <c r="B19" s="794"/>
      <c r="C19" s="793"/>
      <c r="D19" s="717"/>
      <c r="E19" s="717"/>
      <c r="F19" s="794"/>
      <c r="G19" s="55"/>
      <c r="H19" s="21" t="s">
        <v>268</v>
      </c>
      <c r="I19" s="179"/>
      <c r="J19" s="180"/>
      <c r="K19" s="11"/>
    </row>
    <row r="20" spans="1:11" ht="22.8" thickBot="1">
      <c r="A20" s="788"/>
      <c r="B20" s="699"/>
      <c r="C20" s="181"/>
      <c r="D20" s="182"/>
      <c r="E20" s="182"/>
      <c r="F20" s="182"/>
      <c r="G20" s="181">
        <f>SUM(G4:G19)</f>
        <v>43</v>
      </c>
      <c r="H20" s="183" t="s">
        <v>268</v>
      </c>
      <c r="I20" s="184"/>
      <c r="J20" s="185"/>
      <c r="K20" s="11"/>
    </row>
    <row r="21" spans="1:11" ht="22.2">
      <c r="A21" s="21"/>
      <c r="B21" s="21"/>
      <c r="C21" s="21"/>
      <c r="D21" s="21"/>
      <c r="E21" s="21"/>
      <c r="F21" s="21"/>
      <c r="G21" s="21"/>
    </row>
    <row r="22" spans="1:11" ht="22.2">
      <c r="A22" s="21"/>
      <c r="B22" s="21"/>
      <c r="C22" s="21"/>
      <c r="D22" s="21"/>
      <c r="E22" s="21"/>
      <c r="F22" s="21"/>
      <c r="G22" s="21"/>
    </row>
    <row r="23" spans="1:11" ht="22.2">
      <c r="A23" s="21"/>
      <c r="B23" s="21"/>
      <c r="C23" s="21"/>
      <c r="D23" s="21"/>
      <c r="E23" s="21"/>
      <c r="F23" s="21"/>
      <c r="G23" s="21"/>
    </row>
    <row r="24" spans="1:11" ht="22.2">
      <c r="A24" s="21"/>
      <c r="B24" s="21"/>
      <c r="C24" s="21"/>
      <c r="D24" s="21"/>
      <c r="E24" s="21"/>
      <c r="F24" s="21"/>
      <c r="G24" s="21"/>
    </row>
    <row r="25" spans="1:11" ht="22.2">
      <c r="A25" s="21"/>
      <c r="B25" s="21"/>
      <c r="C25" s="21"/>
      <c r="D25" s="21"/>
      <c r="E25" s="21"/>
      <c r="F25" s="21"/>
      <c r="G25" s="21"/>
    </row>
  </sheetData>
  <mergeCells count="36">
    <mergeCell ref="C5:F5"/>
    <mergeCell ref="C6:F6"/>
    <mergeCell ref="C8:F8"/>
    <mergeCell ref="C9:F9"/>
    <mergeCell ref="C10:F10"/>
    <mergeCell ref="C7:F7"/>
    <mergeCell ref="A5:B5"/>
    <mergeCell ref="A6:B6"/>
    <mergeCell ref="A7:B7"/>
    <mergeCell ref="A9:B9"/>
    <mergeCell ref="A10:B10"/>
    <mergeCell ref="A8:B8"/>
    <mergeCell ref="A3:B3"/>
    <mergeCell ref="C3:F3"/>
    <mergeCell ref="G3:H3"/>
    <mergeCell ref="I3:J3"/>
    <mergeCell ref="A4:B4"/>
    <mergeCell ref="C4:F4"/>
    <mergeCell ref="A20:B20"/>
    <mergeCell ref="A12:B12"/>
    <mergeCell ref="A13:B13"/>
    <mergeCell ref="A15:B15"/>
    <mergeCell ref="A16:B16"/>
    <mergeCell ref="A17:B17"/>
    <mergeCell ref="A11:B11"/>
    <mergeCell ref="C11:F11"/>
    <mergeCell ref="C12:F12"/>
    <mergeCell ref="C18:F18"/>
    <mergeCell ref="C19:F19"/>
    <mergeCell ref="C13:F13"/>
    <mergeCell ref="A18:B18"/>
    <mergeCell ref="A19:B19"/>
    <mergeCell ref="C14:F14"/>
    <mergeCell ref="C15:F15"/>
    <mergeCell ref="C16:F16"/>
    <mergeCell ref="C17:F17"/>
  </mergeCells>
  <phoneticPr fontId="1"/>
  <pageMargins left="0.7" right="0.7" top="0.75" bottom="0.75" header="0.3" footer="0.3"/>
  <pageSetup paperSize="9" scale="81" orientation="landscape"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5"/>
  <sheetViews>
    <sheetView view="pageBreakPreview" zoomScale="60" zoomScaleNormal="100" workbookViewId="0">
      <selection activeCell="D2" sqref="D2:E2"/>
    </sheetView>
  </sheetViews>
  <sheetFormatPr defaultRowHeight="18"/>
  <cols>
    <col min="1" max="1" width="5.796875" customWidth="1"/>
    <col min="2" max="2" width="12" customWidth="1"/>
    <col min="3" max="5" width="10.09765625" customWidth="1"/>
    <col min="6" max="6" width="14.796875" customWidth="1"/>
    <col min="9" max="9" width="14.296875" customWidth="1"/>
    <col min="10" max="10" width="20" customWidth="1"/>
    <col min="11" max="11" width="5.296875" customWidth="1"/>
  </cols>
  <sheetData>
    <row r="2" spans="1:11" ht="33" thickBot="1">
      <c r="B2" s="7" t="s">
        <v>264</v>
      </c>
      <c r="C2" s="7"/>
      <c r="D2" s="7"/>
    </row>
    <row r="3" spans="1:11" ht="27.6" customHeight="1" thickBot="1">
      <c r="A3" s="788" t="s">
        <v>23</v>
      </c>
      <c r="B3" s="699"/>
      <c r="C3" s="788" t="s">
        <v>24</v>
      </c>
      <c r="D3" s="698"/>
      <c r="E3" s="698"/>
      <c r="F3" s="699"/>
      <c r="G3" s="788" t="s">
        <v>265</v>
      </c>
      <c r="H3" s="699"/>
      <c r="I3" s="788" t="s">
        <v>266</v>
      </c>
      <c r="J3" s="699"/>
    </row>
    <row r="4" spans="1:11" ht="25.95" customHeight="1">
      <c r="A4" s="786">
        <v>44712</v>
      </c>
      <c r="B4" s="789"/>
      <c r="C4" s="171" t="s">
        <v>267</v>
      </c>
      <c r="D4" s="172"/>
      <c r="E4" s="172"/>
      <c r="F4" s="173"/>
      <c r="G4" s="171">
        <v>6</v>
      </c>
      <c r="H4" s="172" t="s">
        <v>268</v>
      </c>
      <c r="I4" s="171" t="s">
        <v>269</v>
      </c>
      <c r="J4" s="173"/>
    </row>
    <row r="5" spans="1:11" ht="25.95" customHeight="1">
      <c r="A5" s="786">
        <f>'Ｒ4活動記録 '!F31</f>
        <v>44734</v>
      </c>
      <c r="B5" s="789"/>
      <c r="C5" s="793" t="str">
        <f>'Ｒ4活動記録 '!H31</f>
        <v>諸寄ガイド「久美浜公民館御一行３０名」</v>
      </c>
      <c r="D5" s="717"/>
      <c r="E5" s="717"/>
      <c r="F5" s="794"/>
      <c r="G5" s="55">
        <v>30</v>
      </c>
      <c r="H5" s="21" t="s">
        <v>268</v>
      </c>
      <c r="I5" s="55" t="s">
        <v>269</v>
      </c>
      <c r="J5" s="174"/>
    </row>
    <row r="6" spans="1:11" ht="25.95" customHeight="1">
      <c r="A6" s="786">
        <f>'Ｒ4活動記録 '!A16</f>
        <v>44738</v>
      </c>
      <c r="B6" s="789"/>
      <c r="C6" s="55" t="s">
        <v>270</v>
      </c>
      <c r="D6" s="21"/>
      <c r="E6" s="21"/>
      <c r="F6" s="174"/>
      <c r="G6" s="55">
        <v>6</v>
      </c>
      <c r="H6" s="21" t="s">
        <v>268</v>
      </c>
      <c r="I6" s="55" t="s">
        <v>271</v>
      </c>
      <c r="J6" s="174"/>
    </row>
    <row r="7" spans="1:11" ht="25.95" customHeight="1">
      <c r="A7" s="786">
        <v>44762</v>
      </c>
      <c r="B7" s="789"/>
      <c r="C7" s="55" t="s">
        <v>272</v>
      </c>
      <c r="D7" s="21"/>
      <c r="E7" s="21"/>
      <c r="F7" s="174"/>
      <c r="G7" s="55">
        <v>15</v>
      </c>
      <c r="H7" s="21" t="s">
        <v>268</v>
      </c>
      <c r="I7" s="55" t="s">
        <v>273</v>
      </c>
      <c r="J7" s="175"/>
    </row>
    <row r="8" spans="1:11" ht="25.95" customHeight="1">
      <c r="A8" s="798">
        <v>44775</v>
      </c>
      <c r="B8" s="799"/>
      <c r="C8" s="176" t="s">
        <v>274</v>
      </c>
      <c r="D8" s="88"/>
      <c r="E8" s="88"/>
      <c r="F8" s="177"/>
      <c r="G8" s="55"/>
      <c r="H8" s="21" t="s">
        <v>268</v>
      </c>
      <c r="I8" s="55"/>
      <c r="J8" s="175"/>
    </row>
    <row r="9" spans="1:11" ht="25.95" customHeight="1">
      <c r="A9" s="786">
        <v>44803</v>
      </c>
      <c r="B9" s="789"/>
      <c r="C9" s="55" t="s">
        <v>275</v>
      </c>
      <c r="D9" s="21"/>
      <c r="E9" s="21"/>
      <c r="F9" s="174"/>
      <c r="G9" s="55">
        <v>1</v>
      </c>
      <c r="H9" s="21" t="s">
        <v>268</v>
      </c>
      <c r="I9" s="55" t="s">
        <v>276</v>
      </c>
      <c r="J9" s="174"/>
    </row>
    <row r="10" spans="1:11" ht="25.95" customHeight="1">
      <c r="A10" s="786">
        <v>44831</v>
      </c>
      <c r="B10" s="789"/>
      <c r="C10" s="55" t="s">
        <v>277</v>
      </c>
      <c r="D10" s="21"/>
      <c r="E10" s="21"/>
      <c r="F10" s="174"/>
      <c r="G10" s="55">
        <v>4</v>
      </c>
      <c r="H10" s="21" t="s">
        <v>268</v>
      </c>
      <c r="I10" s="55" t="s">
        <v>278</v>
      </c>
      <c r="J10" s="175"/>
    </row>
    <row r="11" spans="1:11" ht="25.95" customHeight="1">
      <c r="A11" s="786">
        <v>44856</v>
      </c>
      <c r="B11" s="787"/>
      <c r="C11" s="55" t="s">
        <v>279</v>
      </c>
      <c r="D11" s="21"/>
      <c r="E11" s="21"/>
      <c r="F11" s="174"/>
      <c r="G11" s="55">
        <v>34</v>
      </c>
      <c r="H11" s="21" t="s">
        <v>268</v>
      </c>
      <c r="I11" s="55" t="s">
        <v>280</v>
      </c>
      <c r="J11" s="174"/>
    </row>
    <row r="12" spans="1:11" ht="25.95" customHeight="1">
      <c r="A12" s="786">
        <v>44857</v>
      </c>
      <c r="B12" s="787"/>
      <c r="C12" s="55" t="s">
        <v>279</v>
      </c>
      <c r="D12" s="21"/>
      <c r="E12" s="21"/>
      <c r="F12" s="174"/>
      <c r="G12" s="55">
        <v>36</v>
      </c>
      <c r="H12" s="21" t="s">
        <v>268</v>
      </c>
      <c r="I12" s="55" t="s">
        <v>281</v>
      </c>
      <c r="J12" s="174"/>
    </row>
    <row r="13" spans="1:11" ht="25.95" customHeight="1">
      <c r="A13" s="786">
        <v>44858</v>
      </c>
      <c r="B13" s="787"/>
      <c r="C13" s="55" t="s">
        <v>279</v>
      </c>
      <c r="D13" s="21"/>
      <c r="E13" s="21"/>
      <c r="F13" s="174"/>
      <c r="G13" s="55">
        <v>32</v>
      </c>
      <c r="H13" s="21" t="s">
        <v>268</v>
      </c>
      <c r="I13" s="55" t="s">
        <v>281</v>
      </c>
      <c r="J13" s="174"/>
    </row>
    <row r="14" spans="1:11" ht="25.95" customHeight="1">
      <c r="A14" s="786">
        <v>44861</v>
      </c>
      <c r="B14" s="787"/>
      <c r="C14" s="55" t="s">
        <v>282</v>
      </c>
      <c r="D14" s="21"/>
      <c r="E14" s="21"/>
      <c r="F14" s="21"/>
      <c r="G14" s="55">
        <v>12</v>
      </c>
      <c r="H14" s="21" t="s">
        <v>268</v>
      </c>
      <c r="I14" s="55"/>
      <c r="J14" s="174"/>
    </row>
    <row r="15" spans="1:11" ht="22.2">
      <c r="A15" s="786">
        <v>44864</v>
      </c>
      <c r="B15" s="787"/>
      <c r="C15" s="55" t="s">
        <v>279</v>
      </c>
      <c r="D15" s="21"/>
      <c r="E15" s="21"/>
      <c r="F15" s="21"/>
      <c r="G15" s="55">
        <v>30</v>
      </c>
      <c r="H15" s="21" t="s">
        <v>268</v>
      </c>
      <c r="I15" s="55" t="s">
        <v>283</v>
      </c>
      <c r="J15" s="174"/>
      <c r="K15" s="11"/>
    </row>
    <row r="16" spans="1:11" ht="22.2">
      <c r="A16" s="786">
        <v>44868</v>
      </c>
      <c r="B16" s="787"/>
      <c r="C16" s="55" t="s">
        <v>284</v>
      </c>
      <c r="D16" s="21"/>
      <c r="E16" s="21"/>
      <c r="F16" s="21"/>
      <c r="G16" s="55">
        <v>34</v>
      </c>
      <c r="H16" s="21" t="s">
        <v>268</v>
      </c>
      <c r="I16" s="55" t="s">
        <v>285</v>
      </c>
      <c r="J16" s="174"/>
      <c r="K16" s="11"/>
    </row>
    <row r="17" spans="1:11" ht="22.2">
      <c r="A17" s="786">
        <v>44879</v>
      </c>
      <c r="B17" s="789"/>
      <c r="C17" s="55" t="s">
        <v>286</v>
      </c>
      <c r="D17" s="21"/>
      <c r="E17" s="21"/>
      <c r="F17" s="21"/>
      <c r="G17" s="55">
        <v>20</v>
      </c>
      <c r="H17" s="21" t="s">
        <v>268</v>
      </c>
      <c r="I17" s="55" t="s">
        <v>273</v>
      </c>
      <c r="J17" s="178"/>
      <c r="K17" s="11"/>
    </row>
    <row r="18" spans="1:11" ht="22.2">
      <c r="A18" s="786">
        <v>45009</v>
      </c>
      <c r="B18" s="787"/>
      <c r="C18" s="55" t="s">
        <v>287</v>
      </c>
      <c r="D18" s="21"/>
      <c r="E18" s="21"/>
      <c r="F18" s="21"/>
      <c r="G18" s="55">
        <v>1</v>
      </c>
      <c r="H18" s="21" t="s">
        <v>268</v>
      </c>
      <c r="I18" s="55"/>
      <c r="J18" s="178"/>
      <c r="K18" s="11"/>
    </row>
    <row r="19" spans="1:11" ht="22.8" thickBot="1">
      <c r="A19" s="793"/>
      <c r="B19" s="794"/>
      <c r="C19" s="55"/>
      <c r="D19" s="21"/>
      <c r="E19" s="21"/>
      <c r="F19" s="21"/>
      <c r="G19" s="55"/>
      <c r="H19" s="21" t="s">
        <v>268</v>
      </c>
      <c r="I19" s="179"/>
      <c r="J19" s="180"/>
      <c r="K19" s="11"/>
    </row>
    <row r="20" spans="1:11" ht="22.8" thickBot="1">
      <c r="A20" s="788"/>
      <c r="B20" s="699"/>
      <c r="C20" s="181"/>
      <c r="D20" s="182"/>
      <c r="E20" s="182"/>
      <c r="F20" s="182"/>
      <c r="G20" s="181">
        <f>SUM(G4:G19)</f>
        <v>261</v>
      </c>
      <c r="H20" s="183" t="s">
        <v>268</v>
      </c>
      <c r="I20" s="184"/>
      <c r="J20" s="185"/>
      <c r="K20" s="11"/>
    </row>
    <row r="21" spans="1:11" ht="22.2">
      <c r="A21" s="21"/>
      <c r="B21" s="21"/>
      <c r="C21" s="21"/>
      <c r="D21" s="21"/>
      <c r="E21" s="21"/>
      <c r="F21" s="21"/>
      <c r="G21" s="21"/>
    </row>
    <row r="22" spans="1:11" ht="22.2">
      <c r="A22" s="21"/>
      <c r="B22" s="21"/>
      <c r="C22" s="21"/>
      <c r="D22" s="21"/>
      <c r="E22" s="21"/>
      <c r="F22" s="21"/>
      <c r="G22" s="21"/>
    </row>
    <row r="23" spans="1:11" ht="22.2">
      <c r="A23" s="21"/>
      <c r="B23" s="21"/>
      <c r="C23" s="21"/>
      <c r="D23" s="21"/>
      <c r="E23" s="21"/>
      <c r="F23" s="21"/>
      <c r="G23" s="21"/>
    </row>
    <row r="24" spans="1:11" ht="22.2">
      <c r="A24" s="21"/>
      <c r="B24" s="21"/>
      <c r="C24" s="21"/>
      <c r="D24" s="21"/>
      <c r="E24" s="21"/>
      <c r="F24" s="21"/>
      <c r="G24" s="21"/>
    </row>
    <row r="25" spans="1:11" ht="22.2">
      <c r="A25" s="21"/>
      <c r="B25" s="21"/>
      <c r="C25" s="21"/>
      <c r="D25" s="21"/>
      <c r="E25" s="21"/>
      <c r="F25" s="21"/>
      <c r="G25" s="21"/>
    </row>
  </sheetData>
  <mergeCells count="22">
    <mergeCell ref="A11:B11"/>
    <mergeCell ref="A3:B3"/>
    <mergeCell ref="C3:F3"/>
    <mergeCell ref="G3:H3"/>
    <mergeCell ref="I3:J3"/>
    <mergeCell ref="A4:B4"/>
    <mergeCell ref="A5:B5"/>
    <mergeCell ref="A6:B6"/>
    <mergeCell ref="A7:B7"/>
    <mergeCell ref="A8:B8"/>
    <mergeCell ref="A9:B9"/>
    <mergeCell ref="A10:B10"/>
    <mergeCell ref="C5:F5"/>
    <mergeCell ref="A18:B18"/>
    <mergeCell ref="A19:B19"/>
    <mergeCell ref="A20:B20"/>
    <mergeCell ref="A12:B12"/>
    <mergeCell ref="A13:B13"/>
    <mergeCell ref="A14:B14"/>
    <mergeCell ref="A15:B15"/>
    <mergeCell ref="A16:B16"/>
    <mergeCell ref="A17:B17"/>
  </mergeCells>
  <phoneticPr fontId="1"/>
  <pageMargins left="0.7" right="0.7" top="0.75" bottom="0.75" header="0.3" footer="0.3"/>
  <pageSetup paperSize="9" scale="94" orientation="landscape"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workbookViewId="0">
      <selection activeCell="D2" sqref="D2:E2"/>
    </sheetView>
  </sheetViews>
  <sheetFormatPr defaultRowHeight="18"/>
  <cols>
    <col min="3" max="5" width="10.09765625" customWidth="1"/>
    <col min="6" max="6" width="13" customWidth="1"/>
    <col min="9" max="11" width="14.296875" customWidth="1"/>
  </cols>
  <sheetData>
    <row r="2" spans="1:15" ht="33" thickBot="1">
      <c r="B2" s="7" t="s">
        <v>557</v>
      </c>
      <c r="C2" s="7"/>
      <c r="D2" s="7"/>
    </row>
    <row r="3" spans="1:15" ht="27.6" customHeight="1" thickBot="1">
      <c r="A3" s="788" t="s">
        <v>23</v>
      </c>
      <c r="B3" s="699"/>
      <c r="C3" s="788" t="s">
        <v>24</v>
      </c>
      <c r="D3" s="698"/>
      <c r="E3" s="698"/>
      <c r="F3" s="699"/>
      <c r="G3" s="788" t="s">
        <v>265</v>
      </c>
      <c r="H3" s="699"/>
      <c r="I3" s="788" t="s">
        <v>266</v>
      </c>
      <c r="J3" s="699"/>
    </row>
    <row r="4" spans="1:15" ht="25.95" customHeight="1">
      <c r="A4" s="805">
        <f>[1]活動記録!D24</f>
        <v>44349</v>
      </c>
      <c r="B4" s="806"/>
      <c r="C4" s="171" t="str">
        <f>[1]活動記録!E24</f>
        <v>トライやるウイークの諸寄ガイド</v>
      </c>
      <c r="D4" s="172"/>
      <c r="E4" s="172"/>
      <c r="F4" s="173"/>
      <c r="G4" s="171">
        <v>3</v>
      </c>
      <c r="H4" s="173" t="s">
        <v>268</v>
      </c>
      <c r="I4" s="171" t="s">
        <v>558</v>
      </c>
      <c r="J4" s="173"/>
    </row>
    <row r="5" spans="1:15" ht="25.95" customHeight="1">
      <c r="A5" s="795">
        <f>[1]活動記録!D43</f>
        <v>44399</v>
      </c>
      <c r="B5" s="794"/>
      <c r="C5" s="55" t="s">
        <v>559</v>
      </c>
      <c r="D5" s="21"/>
      <c r="E5" s="21"/>
      <c r="F5" s="174"/>
      <c r="G5" s="55">
        <v>30</v>
      </c>
      <c r="H5" s="174" t="s">
        <v>268</v>
      </c>
      <c r="I5" s="55" t="s">
        <v>560</v>
      </c>
      <c r="J5" s="174"/>
      <c r="O5" t="s">
        <v>17</v>
      </c>
    </row>
    <row r="6" spans="1:15" ht="25.95" customHeight="1">
      <c r="A6" s="795">
        <f>[1]活動記録!D45</f>
        <v>44400</v>
      </c>
      <c r="B6" s="794"/>
      <c r="C6" s="55" t="s">
        <v>559</v>
      </c>
      <c r="D6" s="21"/>
      <c r="E6" s="21"/>
      <c r="F6" s="174"/>
      <c r="G6" s="55">
        <v>27</v>
      </c>
      <c r="H6" s="174" t="s">
        <v>268</v>
      </c>
      <c r="I6" s="55" t="s">
        <v>561</v>
      </c>
      <c r="J6" s="174"/>
    </row>
    <row r="7" spans="1:15" ht="25.95" hidden="1" customHeight="1">
      <c r="A7" s="800"/>
      <c r="B7" s="801"/>
      <c r="C7" s="802" t="s">
        <v>562</v>
      </c>
      <c r="D7" s="803"/>
      <c r="E7" s="803"/>
      <c r="F7" s="804"/>
      <c r="G7" s="300">
        <f>SUM(G4:G6)</f>
        <v>60</v>
      </c>
      <c r="H7" s="301"/>
      <c r="I7" s="300"/>
      <c r="J7" s="301"/>
    </row>
    <row r="8" spans="1:15" ht="25.95" customHeight="1">
      <c r="A8" s="795">
        <f>[1]活動記録!D58</f>
        <v>44442</v>
      </c>
      <c r="B8" s="794"/>
      <c r="C8" s="55" t="s">
        <v>563</v>
      </c>
      <c r="D8" s="21"/>
      <c r="E8" s="21"/>
      <c r="F8" s="174"/>
      <c r="G8" s="55">
        <v>20</v>
      </c>
      <c r="H8" s="174" t="s">
        <v>268</v>
      </c>
      <c r="I8" s="55" t="s">
        <v>271</v>
      </c>
      <c r="J8" s="175"/>
    </row>
    <row r="9" spans="1:15" ht="25.95" customHeight="1">
      <c r="A9" s="795">
        <f>[1]活動記録!D68</f>
        <v>44492</v>
      </c>
      <c r="B9" s="794"/>
      <c r="C9" s="55" t="s">
        <v>559</v>
      </c>
      <c r="D9" s="21"/>
      <c r="E9" s="21"/>
      <c r="F9" s="174"/>
      <c r="G9" s="55">
        <v>14</v>
      </c>
      <c r="H9" s="174" t="s">
        <v>268</v>
      </c>
      <c r="I9" s="55" t="s">
        <v>271</v>
      </c>
      <c r="J9" s="175"/>
    </row>
    <row r="10" spans="1:15" ht="25.95" customHeight="1">
      <c r="A10" s="795">
        <f>[1]活動記録!D70</f>
        <v>44493</v>
      </c>
      <c r="B10" s="794"/>
      <c r="C10" s="55" t="s">
        <v>559</v>
      </c>
      <c r="D10" s="21"/>
      <c r="E10" s="21"/>
      <c r="F10" s="174"/>
      <c r="G10" s="55">
        <v>21</v>
      </c>
      <c r="H10" s="174" t="s">
        <v>268</v>
      </c>
      <c r="I10" s="55" t="s">
        <v>561</v>
      </c>
      <c r="J10" s="174"/>
    </row>
    <row r="11" spans="1:15" ht="25.95" customHeight="1">
      <c r="A11" s="795">
        <f>[1]活動記録!D76</f>
        <v>44503</v>
      </c>
      <c r="B11" s="794"/>
      <c r="C11" s="55" t="s">
        <v>559</v>
      </c>
      <c r="D11" s="21"/>
      <c r="E11" s="21"/>
      <c r="F11" s="174"/>
      <c r="G11" s="55">
        <v>15</v>
      </c>
      <c r="H11" s="174" t="s">
        <v>268</v>
      </c>
      <c r="I11" s="55" t="s">
        <v>564</v>
      </c>
      <c r="J11" s="175"/>
    </row>
    <row r="12" spans="1:15" ht="25.95" customHeight="1">
      <c r="A12" s="795">
        <f>[1]活動記録!D78</f>
        <v>44506</v>
      </c>
      <c r="B12" s="794"/>
      <c r="C12" s="55" t="s">
        <v>559</v>
      </c>
      <c r="D12" s="21"/>
      <c r="E12" s="21"/>
      <c r="F12" s="174"/>
      <c r="G12" s="55">
        <v>20</v>
      </c>
      <c r="H12" s="174" t="s">
        <v>268</v>
      </c>
      <c r="I12" s="55" t="s">
        <v>271</v>
      </c>
      <c r="J12" s="175"/>
    </row>
    <row r="13" spans="1:15" ht="22.2">
      <c r="A13" s="795">
        <v>44526</v>
      </c>
      <c r="B13" s="717"/>
      <c r="C13" s="55" t="s">
        <v>565</v>
      </c>
      <c r="D13" s="21"/>
      <c r="E13" s="21"/>
      <c r="F13" s="21"/>
      <c r="G13" s="55">
        <v>4</v>
      </c>
      <c r="H13" s="174" t="s">
        <v>268</v>
      </c>
      <c r="I13" s="55" t="s">
        <v>564</v>
      </c>
      <c r="J13" s="178"/>
      <c r="K13" s="11"/>
    </row>
    <row r="14" spans="1:15" ht="25.95" hidden="1" customHeight="1">
      <c r="A14" s="800"/>
      <c r="B14" s="801"/>
      <c r="C14" s="802" t="s">
        <v>562</v>
      </c>
      <c r="D14" s="803"/>
      <c r="E14" s="803"/>
      <c r="F14" s="804"/>
      <c r="G14" s="300">
        <f>SUM(G8:G13)</f>
        <v>94</v>
      </c>
      <c r="H14" s="301"/>
      <c r="I14" s="300"/>
      <c r="J14" s="301"/>
    </row>
    <row r="15" spans="1:15" ht="22.2">
      <c r="A15" s="793"/>
      <c r="B15" s="717"/>
      <c r="C15" s="55"/>
      <c r="D15" s="21"/>
      <c r="E15" s="21"/>
      <c r="F15" s="21"/>
      <c r="G15" s="55"/>
      <c r="H15" s="174" t="s">
        <v>268</v>
      </c>
      <c r="J15" s="178"/>
      <c r="K15" s="11"/>
    </row>
    <row r="16" spans="1:15" ht="22.8" thickBot="1">
      <c r="A16" s="793"/>
      <c r="B16" s="717"/>
      <c r="C16" s="55"/>
      <c r="D16" s="21"/>
      <c r="E16" s="21"/>
      <c r="F16" s="21"/>
      <c r="G16" s="55"/>
      <c r="H16" s="174" t="s">
        <v>268</v>
      </c>
      <c r="J16" s="178"/>
      <c r="K16" s="11"/>
    </row>
    <row r="17" spans="1:10" ht="22.8" thickBot="1">
      <c r="A17" s="788"/>
      <c r="B17" s="699"/>
      <c r="C17" s="182"/>
      <c r="D17" s="182"/>
      <c r="E17" s="182"/>
      <c r="F17" s="182"/>
      <c r="G17" s="181">
        <f>SUM(G4:G16)-G7-G14</f>
        <v>154</v>
      </c>
      <c r="H17" s="183" t="s">
        <v>268</v>
      </c>
      <c r="I17" s="302"/>
      <c r="J17" s="185"/>
    </row>
    <row r="18" spans="1:10" ht="22.2">
      <c r="A18" s="21"/>
      <c r="B18" s="21"/>
      <c r="C18" s="21"/>
      <c r="D18" s="21"/>
      <c r="E18" s="21"/>
      <c r="F18" s="21"/>
      <c r="G18" s="21"/>
    </row>
    <row r="19" spans="1:10" ht="22.2">
      <c r="A19" s="21"/>
      <c r="B19" s="21"/>
      <c r="C19" s="21"/>
      <c r="D19" s="21"/>
      <c r="E19" s="21"/>
      <c r="F19" s="21"/>
      <c r="G19" s="21"/>
    </row>
    <row r="20" spans="1:10" ht="22.2">
      <c r="A20" s="21"/>
      <c r="B20" s="21"/>
      <c r="C20" s="21"/>
      <c r="D20" s="21"/>
      <c r="E20" s="21"/>
      <c r="F20" s="21"/>
      <c r="G20" s="21"/>
    </row>
    <row r="21" spans="1:10" ht="22.2">
      <c r="A21" s="21"/>
      <c r="B21" s="21"/>
      <c r="C21" s="21"/>
      <c r="D21" s="21"/>
      <c r="E21" s="21"/>
      <c r="F21" s="21"/>
      <c r="G21" s="21"/>
    </row>
    <row r="22" spans="1:10" ht="22.2">
      <c r="A22" s="21"/>
      <c r="B22" s="21"/>
      <c r="C22" s="21"/>
      <c r="D22" s="21"/>
      <c r="E22" s="21"/>
      <c r="F22" s="21"/>
      <c r="G22" s="21"/>
    </row>
  </sheetData>
  <mergeCells count="20">
    <mergeCell ref="A5:B5"/>
    <mergeCell ref="A3:B3"/>
    <mergeCell ref="C3:F3"/>
    <mergeCell ref="G3:H3"/>
    <mergeCell ref="I3:J3"/>
    <mergeCell ref="A4:B4"/>
    <mergeCell ref="C14:F14"/>
    <mergeCell ref="A15:B15"/>
    <mergeCell ref="A6:B6"/>
    <mergeCell ref="A7:B7"/>
    <mergeCell ref="C7:F7"/>
    <mergeCell ref="A8:B8"/>
    <mergeCell ref="A9:B9"/>
    <mergeCell ref="A10:B10"/>
    <mergeCell ref="A16:B16"/>
    <mergeCell ref="A17:B17"/>
    <mergeCell ref="A11:B11"/>
    <mergeCell ref="A12:B12"/>
    <mergeCell ref="A13:B13"/>
    <mergeCell ref="A14:B14"/>
  </mergeCells>
  <phoneticPr fontId="1"/>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6"/>
  <sheetViews>
    <sheetView view="pageBreakPreview" topLeftCell="A27" zoomScaleNormal="100" zoomScaleSheetLayoutView="100" workbookViewId="0">
      <selection activeCell="D2" sqref="D2:E2"/>
    </sheetView>
  </sheetViews>
  <sheetFormatPr defaultRowHeight="18"/>
  <cols>
    <col min="2" max="2" width="4.19921875" customWidth="1"/>
    <col min="3" max="3" width="3.5" customWidth="1"/>
    <col min="4" max="4" width="14.796875" customWidth="1"/>
    <col min="5" max="9" width="10.19921875" customWidth="1"/>
    <col min="10" max="11" width="4.69921875" customWidth="1"/>
    <col min="12" max="12" width="14.796875" customWidth="1"/>
    <col min="13" max="17" width="10.19921875" customWidth="1"/>
  </cols>
  <sheetData>
    <row r="1" spans="2:18" ht="39.6" thickBot="1">
      <c r="D1" s="810" t="s">
        <v>288</v>
      </c>
      <c r="E1" s="811"/>
      <c r="F1" s="811"/>
      <c r="G1" s="811"/>
      <c r="H1" s="811"/>
      <c r="I1" s="811"/>
      <c r="J1" s="186"/>
      <c r="K1" s="186"/>
      <c r="L1" s="810" t="s">
        <v>288</v>
      </c>
      <c r="M1" s="811"/>
      <c r="N1" s="811"/>
      <c r="O1" s="811"/>
      <c r="P1" s="811"/>
      <c r="Q1" s="811"/>
    </row>
    <row r="2" spans="2:18" ht="21.75" customHeight="1" thickBot="1">
      <c r="B2" s="812" t="s">
        <v>23</v>
      </c>
      <c r="C2" s="813"/>
      <c r="D2" s="814"/>
      <c r="E2" s="813" t="s">
        <v>24</v>
      </c>
      <c r="F2" s="813"/>
      <c r="G2" s="813"/>
      <c r="H2" s="813"/>
      <c r="I2" s="814"/>
      <c r="J2" s="812" t="s">
        <v>23</v>
      </c>
      <c r="K2" s="813"/>
      <c r="L2" s="814"/>
      <c r="M2" s="813" t="s">
        <v>24</v>
      </c>
      <c r="N2" s="813"/>
      <c r="O2" s="813"/>
      <c r="P2" s="813"/>
      <c r="Q2" s="814"/>
    </row>
    <row r="3" spans="2:18" ht="21" customHeight="1">
      <c r="B3" s="493">
        <v>1</v>
      </c>
      <c r="C3" s="829" t="s">
        <v>1050</v>
      </c>
      <c r="D3" s="343">
        <v>45383</v>
      </c>
      <c r="E3" s="815" t="s">
        <v>1206</v>
      </c>
      <c r="F3" s="815"/>
      <c r="G3" s="815"/>
      <c r="H3" s="815"/>
      <c r="I3" s="816"/>
      <c r="J3" s="491">
        <f>B56+1</f>
        <v>55</v>
      </c>
      <c r="K3" s="829" t="s">
        <v>1050</v>
      </c>
      <c r="L3" s="187"/>
      <c r="M3" s="815"/>
      <c r="N3" s="815"/>
      <c r="O3" s="815"/>
      <c r="P3" s="815"/>
      <c r="Q3" s="816"/>
      <c r="R3" s="188"/>
    </row>
    <row r="4" spans="2:18" ht="21" customHeight="1">
      <c r="B4" s="491">
        <f>B3+1</f>
        <v>2</v>
      </c>
      <c r="C4" s="830"/>
      <c r="D4" s="309">
        <v>45383</v>
      </c>
      <c r="E4" s="827" t="s">
        <v>1051</v>
      </c>
      <c r="F4" s="827"/>
      <c r="G4" s="827"/>
      <c r="H4" s="827"/>
      <c r="I4" s="828"/>
      <c r="J4" s="491">
        <f>J3+1</f>
        <v>56</v>
      </c>
      <c r="K4" s="830"/>
      <c r="L4" s="190"/>
      <c r="M4" s="818"/>
      <c r="N4" s="818"/>
      <c r="O4" s="818"/>
      <c r="P4" s="818"/>
      <c r="Q4" s="819"/>
    </row>
    <row r="5" spans="2:18" ht="21" customHeight="1">
      <c r="B5" s="491">
        <f t="shared" ref="B5:B56" si="0">B4+1</f>
        <v>3</v>
      </c>
      <c r="C5" s="830"/>
      <c r="D5" s="349">
        <v>45388</v>
      </c>
      <c r="E5" s="818" t="s">
        <v>1207</v>
      </c>
      <c r="F5" s="818"/>
      <c r="G5" s="818"/>
      <c r="H5" s="818"/>
      <c r="I5" s="819"/>
      <c r="J5" s="491">
        <f>J4+1</f>
        <v>57</v>
      </c>
      <c r="K5" s="830"/>
      <c r="L5" s="189"/>
      <c r="M5" s="818"/>
      <c r="N5" s="818"/>
      <c r="O5" s="818"/>
      <c r="P5" s="818"/>
      <c r="Q5" s="819"/>
    </row>
    <row r="6" spans="2:18" ht="21" customHeight="1">
      <c r="B6" s="491">
        <f t="shared" si="0"/>
        <v>4</v>
      </c>
      <c r="C6" s="830"/>
      <c r="D6" s="349">
        <v>45388</v>
      </c>
      <c r="E6" s="818" t="s">
        <v>1208</v>
      </c>
      <c r="F6" s="818"/>
      <c r="G6" s="818"/>
      <c r="H6" s="818"/>
      <c r="I6" s="819"/>
      <c r="J6" s="491">
        <f>J5+1</f>
        <v>58</v>
      </c>
      <c r="K6" s="830"/>
      <c r="L6" s="457"/>
      <c r="M6" s="831"/>
      <c r="N6" s="827"/>
      <c r="O6" s="827"/>
      <c r="P6" s="827"/>
      <c r="Q6" s="828"/>
    </row>
    <row r="7" spans="2:18" ht="21" customHeight="1" thickBot="1">
      <c r="B7" s="491">
        <f t="shared" si="0"/>
        <v>5</v>
      </c>
      <c r="C7" s="830"/>
      <c r="D7" s="349">
        <v>45394</v>
      </c>
      <c r="E7" s="827" t="s">
        <v>1210</v>
      </c>
      <c r="F7" s="827"/>
      <c r="G7" s="827"/>
      <c r="H7" s="827"/>
      <c r="I7" s="828"/>
      <c r="J7" s="491">
        <f t="shared" ref="J7:J56" si="1">J6+1</f>
        <v>59</v>
      </c>
      <c r="K7" s="830"/>
      <c r="L7" s="189"/>
      <c r="M7" s="817"/>
      <c r="N7" s="818"/>
      <c r="O7" s="818"/>
      <c r="P7" s="818"/>
      <c r="Q7" s="819"/>
    </row>
    <row r="8" spans="2:18" ht="21" customHeight="1">
      <c r="B8" s="491">
        <f t="shared" si="0"/>
        <v>6</v>
      </c>
      <c r="C8" s="830"/>
      <c r="D8" s="349">
        <v>45401</v>
      </c>
      <c r="E8" s="818" t="s">
        <v>1211</v>
      </c>
      <c r="F8" s="818"/>
      <c r="G8" s="818"/>
      <c r="H8" s="818"/>
      <c r="I8" s="819"/>
      <c r="J8" s="491">
        <f t="shared" si="1"/>
        <v>60</v>
      </c>
      <c r="K8" s="830"/>
      <c r="L8" s="464"/>
      <c r="M8" s="826"/>
      <c r="N8" s="815"/>
      <c r="O8" s="815"/>
      <c r="P8" s="815"/>
      <c r="Q8" s="816"/>
    </row>
    <row r="9" spans="2:18" ht="21" customHeight="1" thickBot="1">
      <c r="B9" s="491">
        <f t="shared" si="0"/>
        <v>7</v>
      </c>
      <c r="C9" s="830"/>
      <c r="D9" s="352">
        <v>45412</v>
      </c>
      <c r="E9" s="821" t="s">
        <v>1209</v>
      </c>
      <c r="F9" s="821"/>
      <c r="G9" s="821"/>
      <c r="H9" s="821"/>
      <c r="I9" s="822"/>
      <c r="J9" s="491">
        <f t="shared" si="1"/>
        <v>61</v>
      </c>
      <c r="K9" s="830"/>
      <c r="L9" s="189"/>
      <c r="M9" s="817"/>
      <c r="N9" s="818"/>
      <c r="O9" s="818"/>
      <c r="P9" s="818"/>
      <c r="Q9" s="819"/>
    </row>
    <row r="10" spans="2:18" ht="21" customHeight="1">
      <c r="B10" s="491">
        <f t="shared" si="0"/>
        <v>8</v>
      </c>
      <c r="C10" s="830"/>
      <c r="D10" s="343">
        <v>45422</v>
      </c>
      <c r="E10" s="815" t="s">
        <v>1212</v>
      </c>
      <c r="F10" s="815"/>
      <c r="G10" s="815"/>
      <c r="H10" s="815"/>
      <c r="I10" s="816"/>
      <c r="J10" s="491">
        <f t="shared" si="1"/>
        <v>62</v>
      </c>
      <c r="K10" s="830"/>
      <c r="L10" s="189"/>
      <c r="M10" s="817"/>
      <c r="N10" s="818"/>
      <c r="O10" s="818"/>
      <c r="P10" s="818"/>
      <c r="Q10" s="819"/>
    </row>
    <row r="11" spans="2:18" ht="21" customHeight="1" thickBot="1">
      <c r="B11" s="491">
        <f t="shared" si="0"/>
        <v>9</v>
      </c>
      <c r="C11" s="830"/>
      <c r="D11" s="349">
        <v>45431</v>
      </c>
      <c r="E11" s="818" t="s">
        <v>1213</v>
      </c>
      <c r="F11" s="818"/>
      <c r="G11" s="818"/>
      <c r="H11" s="818"/>
      <c r="I11" s="819"/>
      <c r="J11" s="491">
        <f t="shared" si="1"/>
        <v>63</v>
      </c>
      <c r="K11" s="830"/>
      <c r="L11" s="191"/>
      <c r="M11" s="820"/>
      <c r="N11" s="821"/>
      <c r="O11" s="821"/>
      <c r="P11" s="821"/>
      <c r="Q11" s="822"/>
    </row>
    <row r="12" spans="2:18" ht="21" customHeight="1">
      <c r="B12" s="491">
        <f t="shared" si="0"/>
        <v>10</v>
      </c>
      <c r="C12" s="830"/>
      <c r="D12" s="349">
        <v>45439</v>
      </c>
      <c r="E12" s="823" t="s">
        <v>1214</v>
      </c>
      <c r="F12" s="824"/>
      <c r="G12" s="824"/>
      <c r="H12" s="824"/>
      <c r="I12" s="825"/>
      <c r="J12" s="491">
        <f t="shared" si="1"/>
        <v>64</v>
      </c>
      <c r="K12" s="830"/>
      <c r="L12" s="187"/>
      <c r="M12" s="826"/>
      <c r="N12" s="815"/>
      <c r="O12" s="815"/>
      <c r="P12" s="815"/>
      <c r="Q12" s="816"/>
    </row>
    <row r="13" spans="2:18" ht="21" customHeight="1">
      <c r="B13" s="491">
        <f t="shared" si="0"/>
        <v>11</v>
      </c>
      <c r="C13" s="830"/>
      <c r="D13" s="349">
        <v>45439</v>
      </c>
      <c r="E13" s="823" t="s">
        <v>1215</v>
      </c>
      <c r="F13" s="824"/>
      <c r="G13" s="824"/>
      <c r="H13" s="824"/>
      <c r="I13" s="825"/>
      <c r="J13" s="491">
        <f t="shared" si="1"/>
        <v>65</v>
      </c>
      <c r="K13" s="830"/>
      <c r="L13" s="189"/>
      <c r="M13" s="817"/>
      <c r="N13" s="818"/>
      <c r="O13" s="818"/>
      <c r="P13" s="818"/>
      <c r="Q13" s="819"/>
    </row>
    <row r="14" spans="2:18" ht="21" customHeight="1" thickBot="1">
      <c r="B14" s="491">
        <f t="shared" si="0"/>
        <v>12</v>
      </c>
      <c r="C14" s="830"/>
      <c r="D14" s="352">
        <v>45439</v>
      </c>
      <c r="E14" s="832" t="s">
        <v>1216</v>
      </c>
      <c r="F14" s="833"/>
      <c r="G14" s="833"/>
      <c r="H14" s="833"/>
      <c r="I14" s="834"/>
      <c r="J14" s="491">
        <f t="shared" si="1"/>
        <v>66</v>
      </c>
      <c r="K14" s="830"/>
      <c r="L14" s="189"/>
      <c r="M14" s="817"/>
      <c r="N14" s="818"/>
      <c r="O14" s="818"/>
      <c r="P14" s="818"/>
      <c r="Q14" s="819"/>
    </row>
    <row r="15" spans="2:18" ht="21" customHeight="1" thickBot="1">
      <c r="B15" s="494">
        <f t="shared" si="0"/>
        <v>13</v>
      </c>
      <c r="C15" s="830"/>
      <c r="D15" s="343">
        <v>45446</v>
      </c>
      <c r="E15" s="835" t="s">
        <v>1265</v>
      </c>
      <c r="F15" s="836"/>
      <c r="G15" s="836"/>
      <c r="H15" s="836"/>
      <c r="I15" s="837"/>
      <c r="J15" s="491">
        <f t="shared" si="1"/>
        <v>67</v>
      </c>
      <c r="K15" s="830"/>
      <c r="L15" s="191"/>
      <c r="M15" s="820"/>
      <c r="N15" s="821"/>
      <c r="O15" s="821"/>
      <c r="P15" s="821"/>
      <c r="Q15" s="822"/>
    </row>
    <row r="16" spans="2:18" ht="21" customHeight="1">
      <c r="B16" s="491">
        <f>B15+1</f>
        <v>14</v>
      </c>
      <c r="C16" s="830"/>
      <c r="D16" s="349">
        <v>45448</v>
      </c>
      <c r="E16" s="807" t="s">
        <v>1266</v>
      </c>
      <c r="F16" s="808"/>
      <c r="G16" s="808"/>
      <c r="H16" s="808"/>
      <c r="I16" s="809"/>
      <c r="J16" s="491">
        <f t="shared" si="1"/>
        <v>68</v>
      </c>
      <c r="K16" s="494"/>
      <c r="L16" s="190"/>
      <c r="M16" s="831"/>
      <c r="N16" s="827"/>
      <c r="O16" s="827"/>
      <c r="P16" s="827"/>
      <c r="Q16" s="828"/>
    </row>
    <row r="17" spans="2:17" ht="21" customHeight="1">
      <c r="B17" s="491">
        <f t="shared" si="0"/>
        <v>15</v>
      </c>
      <c r="C17" s="830"/>
      <c r="D17" s="349">
        <v>45453</v>
      </c>
      <c r="E17" s="839" t="s">
        <v>1289</v>
      </c>
      <c r="F17" s="840"/>
      <c r="G17" s="840"/>
      <c r="H17" s="840"/>
      <c r="I17" s="841"/>
      <c r="J17" s="491">
        <f t="shared" si="1"/>
        <v>69</v>
      </c>
      <c r="K17" s="494"/>
      <c r="L17" s="192"/>
      <c r="M17" s="817"/>
      <c r="N17" s="818"/>
      <c r="O17" s="818"/>
      <c r="P17" s="818"/>
      <c r="Q17" s="819"/>
    </row>
    <row r="18" spans="2:17" ht="21" customHeight="1">
      <c r="B18" s="491">
        <f t="shared" si="0"/>
        <v>16</v>
      </c>
      <c r="C18" s="830"/>
      <c r="D18" s="349">
        <v>45454</v>
      </c>
      <c r="E18" s="823" t="s">
        <v>1290</v>
      </c>
      <c r="F18" s="824"/>
      <c r="G18" s="824"/>
      <c r="H18" s="824"/>
      <c r="I18" s="825"/>
      <c r="J18" s="491">
        <f t="shared" si="1"/>
        <v>70</v>
      </c>
      <c r="K18" s="494"/>
      <c r="L18" s="189"/>
      <c r="M18" s="817"/>
      <c r="N18" s="818"/>
      <c r="O18" s="818"/>
      <c r="P18" s="818"/>
      <c r="Q18" s="819"/>
    </row>
    <row r="19" spans="2:17" ht="21" customHeight="1">
      <c r="B19" s="491">
        <f t="shared" si="0"/>
        <v>17</v>
      </c>
      <c r="C19" s="830"/>
      <c r="D19" s="349">
        <v>45460</v>
      </c>
      <c r="E19" s="839" t="s">
        <v>1291</v>
      </c>
      <c r="F19" s="840"/>
      <c r="G19" s="840"/>
      <c r="H19" s="840"/>
      <c r="I19" s="841"/>
      <c r="J19" s="491">
        <f t="shared" si="1"/>
        <v>71</v>
      </c>
      <c r="K19" s="494"/>
      <c r="L19" s="189"/>
      <c r="M19" s="817"/>
      <c r="N19" s="818"/>
      <c r="O19" s="818"/>
      <c r="P19" s="818"/>
      <c r="Q19" s="819"/>
    </row>
    <row r="20" spans="2:17" ht="21" customHeight="1">
      <c r="B20" s="491">
        <f t="shared" si="0"/>
        <v>18</v>
      </c>
      <c r="C20" s="830"/>
      <c r="D20" s="349">
        <v>45460</v>
      </c>
      <c r="E20" s="839" t="s">
        <v>1292</v>
      </c>
      <c r="F20" s="840"/>
      <c r="G20" s="840"/>
      <c r="H20" s="840"/>
      <c r="I20" s="841"/>
      <c r="J20" s="491">
        <f t="shared" si="1"/>
        <v>72</v>
      </c>
      <c r="K20" s="494"/>
      <c r="L20" s="190"/>
      <c r="M20" s="831"/>
      <c r="N20" s="827"/>
      <c r="O20" s="827"/>
      <c r="P20" s="827"/>
      <c r="Q20" s="828"/>
    </row>
    <row r="21" spans="2:17" ht="21" customHeight="1">
      <c r="B21" s="491">
        <f t="shared" si="0"/>
        <v>19</v>
      </c>
      <c r="C21" s="830"/>
      <c r="D21" s="349">
        <v>45464</v>
      </c>
      <c r="E21" s="823" t="s">
        <v>1300</v>
      </c>
      <c r="F21" s="824"/>
      <c r="G21" s="824"/>
      <c r="H21" s="824"/>
      <c r="I21" s="825"/>
      <c r="J21" s="491">
        <f t="shared" si="1"/>
        <v>73</v>
      </c>
      <c r="K21" s="494"/>
      <c r="L21" s="189"/>
      <c r="M21" s="817"/>
      <c r="N21" s="818"/>
      <c r="O21" s="818"/>
      <c r="P21" s="818"/>
      <c r="Q21" s="819"/>
    </row>
    <row r="22" spans="2:17" ht="21" customHeight="1" thickBot="1">
      <c r="B22" s="491">
        <f t="shared" si="0"/>
        <v>20</v>
      </c>
      <c r="C22" s="830"/>
      <c r="D22" s="352">
        <v>45467</v>
      </c>
      <c r="E22" s="832" t="s">
        <v>1303</v>
      </c>
      <c r="F22" s="833"/>
      <c r="G22" s="833"/>
      <c r="H22" s="833"/>
      <c r="I22" s="834"/>
      <c r="J22" s="491">
        <f t="shared" si="1"/>
        <v>74</v>
      </c>
      <c r="K22" s="494"/>
      <c r="L22" s="189"/>
      <c r="M22" s="817"/>
      <c r="N22" s="818"/>
      <c r="O22" s="818"/>
      <c r="P22" s="818"/>
      <c r="Q22" s="819"/>
    </row>
    <row r="23" spans="2:17" ht="21" customHeight="1">
      <c r="B23" s="491">
        <f t="shared" si="0"/>
        <v>21</v>
      </c>
      <c r="C23" s="830"/>
      <c r="D23" s="343">
        <v>45475</v>
      </c>
      <c r="E23" s="843" t="s">
        <v>1371</v>
      </c>
      <c r="F23" s="844"/>
      <c r="G23" s="844"/>
      <c r="H23" s="844"/>
      <c r="I23" s="845"/>
      <c r="J23" s="491">
        <f t="shared" si="1"/>
        <v>75</v>
      </c>
      <c r="K23" s="494"/>
      <c r="L23" s="189"/>
      <c r="M23" s="817"/>
      <c r="N23" s="818"/>
      <c r="O23" s="818"/>
      <c r="P23" s="818"/>
      <c r="Q23" s="819"/>
    </row>
    <row r="24" spans="2:17" ht="21" customHeight="1">
      <c r="B24" s="491">
        <f t="shared" si="0"/>
        <v>22</v>
      </c>
      <c r="C24" s="830"/>
      <c r="D24" s="309">
        <v>45475</v>
      </c>
      <c r="E24" s="839" t="s">
        <v>1379</v>
      </c>
      <c r="F24" s="840"/>
      <c r="G24" s="840"/>
      <c r="H24" s="840"/>
      <c r="I24" s="841"/>
      <c r="J24" s="491">
        <f t="shared" si="1"/>
        <v>76</v>
      </c>
      <c r="K24" s="494"/>
      <c r="L24" s="189"/>
      <c r="M24" s="817"/>
      <c r="N24" s="818"/>
      <c r="O24" s="818"/>
      <c r="P24" s="818"/>
      <c r="Q24" s="819"/>
    </row>
    <row r="25" spans="2:17" ht="21" customHeight="1">
      <c r="B25" s="491">
        <f t="shared" si="0"/>
        <v>23</v>
      </c>
      <c r="C25" s="830"/>
      <c r="D25" s="349">
        <v>45477</v>
      </c>
      <c r="E25" s="839" t="s">
        <v>1380</v>
      </c>
      <c r="F25" s="840"/>
      <c r="G25" s="840"/>
      <c r="H25" s="840"/>
      <c r="I25" s="841"/>
      <c r="J25" s="491">
        <f t="shared" si="1"/>
        <v>77</v>
      </c>
      <c r="K25" s="494"/>
      <c r="L25" s="189"/>
      <c r="M25" s="817"/>
      <c r="N25" s="818"/>
      <c r="O25" s="818"/>
      <c r="P25" s="818"/>
      <c r="Q25" s="819"/>
    </row>
    <row r="26" spans="2:17" ht="21" customHeight="1">
      <c r="B26" s="491">
        <f t="shared" si="0"/>
        <v>24</v>
      </c>
      <c r="C26" s="830"/>
      <c r="D26" s="309">
        <v>45478</v>
      </c>
      <c r="E26" s="823" t="s">
        <v>1381</v>
      </c>
      <c r="F26" s="824"/>
      <c r="G26" s="824"/>
      <c r="H26" s="824"/>
      <c r="I26" s="825"/>
      <c r="J26" s="491">
        <f t="shared" si="1"/>
        <v>78</v>
      </c>
      <c r="K26" s="494"/>
      <c r="L26" s="189"/>
      <c r="M26" s="817"/>
      <c r="N26" s="818"/>
      <c r="O26" s="818"/>
      <c r="P26" s="818"/>
      <c r="Q26" s="819"/>
    </row>
    <row r="27" spans="2:17" ht="21" customHeight="1">
      <c r="B27" s="491">
        <f t="shared" si="0"/>
        <v>25</v>
      </c>
      <c r="C27" s="830"/>
      <c r="D27" s="309">
        <v>45489</v>
      </c>
      <c r="E27" s="839" t="s">
        <v>1413</v>
      </c>
      <c r="F27" s="840"/>
      <c r="G27" s="840"/>
      <c r="H27" s="840"/>
      <c r="I27" s="841"/>
      <c r="J27" s="491">
        <f t="shared" si="1"/>
        <v>79</v>
      </c>
      <c r="K27" s="494"/>
      <c r="L27" s="190"/>
      <c r="M27" s="831"/>
      <c r="N27" s="827"/>
      <c r="O27" s="827"/>
      <c r="P27" s="827"/>
      <c r="Q27" s="828"/>
    </row>
    <row r="28" spans="2:17" ht="21" customHeight="1">
      <c r="B28" s="491">
        <f t="shared" si="0"/>
        <v>26</v>
      </c>
      <c r="C28" s="830"/>
      <c r="D28" s="309">
        <v>45495</v>
      </c>
      <c r="E28" s="842" t="s">
        <v>1418</v>
      </c>
      <c r="F28" s="840"/>
      <c r="G28" s="840"/>
      <c r="H28" s="840"/>
      <c r="I28" s="841"/>
      <c r="J28" s="491">
        <f t="shared" si="1"/>
        <v>80</v>
      </c>
      <c r="K28" s="494"/>
      <c r="L28" s="189"/>
      <c r="M28" s="817"/>
      <c r="N28" s="818"/>
      <c r="O28" s="818"/>
      <c r="P28" s="818"/>
      <c r="Q28" s="819"/>
    </row>
    <row r="29" spans="2:17" ht="21" customHeight="1">
      <c r="B29" s="491">
        <f t="shared" si="0"/>
        <v>27</v>
      </c>
      <c r="C29" s="830"/>
      <c r="D29" s="309">
        <v>45495</v>
      </c>
      <c r="E29" s="839" t="s">
        <v>1419</v>
      </c>
      <c r="F29" s="840"/>
      <c r="G29" s="840"/>
      <c r="H29" s="840"/>
      <c r="I29" s="841"/>
      <c r="J29" s="491">
        <f t="shared" si="1"/>
        <v>81</v>
      </c>
      <c r="K29" s="494"/>
      <c r="L29" s="189"/>
      <c r="M29" s="817"/>
      <c r="N29" s="818"/>
      <c r="O29" s="818"/>
      <c r="P29" s="818"/>
      <c r="Q29" s="819"/>
    </row>
    <row r="30" spans="2:17" ht="21" customHeight="1">
      <c r="B30" s="491">
        <f t="shared" si="0"/>
        <v>28</v>
      </c>
      <c r="C30" s="830"/>
      <c r="D30" s="309">
        <v>45498</v>
      </c>
      <c r="E30" s="823" t="s">
        <v>1426</v>
      </c>
      <c r="F30" s="824"/>
      <c r="G30" s="824"/>
      <c r="H30" s="824"/>
      <c r="I30" s="825"/>
      <c r="J30" s="491">
        <f t="shared" si="1"/>
        <v>82</v>
      </c>
      <c r="K30" s="494"/>
      <c r="L30" s="189"/>
      <c r="M30" s="817"/>
      <c r="N30" s="818"/>
      <c r="O30" s="818"/>
      <c r="P30" s="818"/>
      <c r="Q30" s="819"/>
    </row>
    <row r="31" spans="2:17" ht="21" customHeight="1">
      <c r="B31" s="491">
        <f t="shared" si="0"/>
        <v>29</v>
      </c>
      <c r="C31" s="830"/>
      <c r="D31" s="309">
        <v>45502</v>
      </c>
      <c r="E31" s="839" t="s">
        <v>1441</v>
      </c>
      <c r="F31" s="840"/>
      <c r="G31" s="840"/>
      <c r="H31" s="840"/>
      <c r="I31" s="841"/>
      <c r="J31" s="491">
        <f t="shared" si="1"/>
        <v>83</v>
      </c>
      <c r="K31" s="494"/>
      <c r="L31" s="189"/>
      <c r="M31" s="817"/>
      <c r="N31" s="818"/>
      <c r="O31" s="818"/>
      <c r="P31" s="818"/>
      <c r="Q31" s="819"/>
    </row>
    <row r="32" spans="2:17" ht="21" customHeight="1" thickBot="1">
      <c r="B32" s="491">
        <f t="shared" si="0"/>
        <v>30</v>
      </c>
      <c r="C32" s="830"/>
      <c r="D32" s="344">
        <v>45502</v>
      </c>
      <c r="E32" s="832" t="s">
        <v>1442</v>
      </c>
      <c r="F32" s="833"/>
      <c r="G32" s="833"/>
      <c r="H32" s="833"/>
      <c r="I32" s="834"/>
      <c r="J32" s="491">
        <f t="shared" si="1"/>
        <v>84</v>
      </c>
      <c r="K32" s="494"/>
      <c r="L32" s="189"/>
      <c r="M32" s="817"/>
      <c r="N32" s="818"/>
      <c r="O32" s="818"/>
      <c r="P32" s="818"/>
      <c r="Q32" s="819"/>
    </row>
    <row r="33" spans="2:17" ht="21" customHeight="1" thickBot="1">
      <c r="B33" s="491">
        <f t="shared" si="0"/>
        <v>31</v>
      </c>
      <c r="C33" s="830"/>
      <c r="D33" s="343">
        <v>45509</v>
      </c>
      <c r="E33" s="843" t="s">
        <v>1467</v>
      </c>
      <c r="F33" s="844"/>
      <c r="G33" s="844"/>
      <c r="H33" s="844"/>
      <c r="I33" s="845"/>
      <c r="J33" s="491">
        <f t="shared" si="1"/>
        <v>85</v>
      </c>
      <c r="K33" s="494"/>
      <c r="L33" s="191"/>
      <c r="M33" s="821"/>
      <c r="N33" s="821"/>
      <c r="O33" s="821"/>
      <c r="P33" s="821"/>
      <c r="Q33" s="822"/>
    </row>
    <row r="34" spans="2:17" ht="21" customHeight="1">
      <c r="B34" s="491">
        <f t="shared" si="0"/>
        <v>32</v>
      </c>
      <c r="C34" s="830"/>
      <c r="D34" s="309">
        <v>45517</v>
      </c>
      <c r="E34" s="839" t="s">
        <v>1487</v>
      </c>
      <c r="F34" s="840"/>
      <c r="G34" s="840"/>
      <c r="H34" s="840"/>
      <c r="I34" s="841"/>
      <c r="J34" s="491">
        <f t="shared" si="1"/>
        <v>86</v>
      </c>
      <c r="K34" s="494"/>
      <c r="L34" s="187"/>
      <c r="M34" s="815"/>
      <c r="N34" s="815"/>
      <c r="O34" s="815"/>
      <c r="P34" s="815"/>
      <c r="Q34" s="816"/>
    </row>
    <row r="35" spans="2:17" ht="21" customHeight="1">
      <c r="B35" s="491">
        <f t="shared" si="0"/>
        <v>33</v>
      </c>
      <c r="C35" s="830"/>
      <c r="D35" s="309">
        <v>45520</v>
      </c>
      <c r="E35" s="823" t="s">
        <v>1490</v>
      </c>
      <c r="F35" s="824"/>
      <c r="G35" s="824"/>
      <c r="H35" s="824"/>
      <c r="I35" s="825"/>
      <c r="J35" s="491">
        <f t="shared" si="1"/>
        <v>87</v>
      </c>
      <c r="K35" s="494"/>
      <c r="L35" s="189"/>
      <c r="M35" s="818"/>
      <c r="N35" s="818"/>
      <c r="O35" s="818"/>
      <c r="P35" s="818"/>
      <c r="Q35" s="819"/>
    </row>
    <row r="36" spans="2:17" ht="21" customHeight="1">
      <c r="B36" s="491">
        <f t="shared" si="0"/>
        <v>34</v>
      </c>
      <c r="C36" s="830"/>
      <c r="D36" s="309">
        <v>45523</v>
      </c>
      <c r="E36" s="831" t="s">
        <v>1494</v>
      </c>
      <c r="F36" s="827"/>
      <c r="G36" s="827"/>
      <c r="H36" s="827"/>
      <c r="I36" s="828"/>
      <c r="J36" s="491">
        <f t="shared" si="1"/>
        <v>88</v>
      </c>
      <c r="K36" s="494"/>
      <c r="L36" s="846"/>
      <c r="M36" s="848"/>
      <c r="N36" s="849"/>
      <c r="O36" s="849"/>
      <c r="P36" s="849"/>
      <c r="Q36" s="850"/>
    </row>
    <row r="37" spans="2:17" ht="21" customHeight="1" thickBot="1">
      <c r="B37" s="491">
        <f t="shared" si="0"/>
        <v>35</v>
      </c>
      <c r="C37" s="830"/>
      <c r="D37" s="344">
        <v>45524</v>
      </c>
      <c r="E37" s="820" t="s">
        <v>1505</v>
      </c>
      <c r="F37" s="821"/>
      <c r="G37" s="821"/>
      <c r="H37" s="821"/>
      <c r="I37" s="822"/>
      <c r="J37" s="491">
        <f t="shared" si="1"/>
        <v>89</v>
      </c>
      <c r="K37" s="494"/>
      <c r="L37" s="847"/>
      <c r="M37" s="807"/>
      <c r="N37" s="808"/>
      <c r="O37" s="808"/>
      <c r="P37" s="808"/>
      <c r="Q37" s="809"/>
    </row>
    <row r="38" spans="2:17" ht="21" customHeight="1">
      <c r="B38" s="491">
        <f t="shared" si="0"/>
        <v>36</v>
      </c>
      <c r="C38" s="830"/>
      <c r="D38" s="309">
        <v>45536</v>
      </c>
      <c r="E38" s="831" t="s">
        <v>1537</v>
      </c>
      <c r="F38" s="827"/>
      <c r="G38" s="827"/>
      <c r="H38" s="827"/>
      <c r="I38" s="828"/>
      <c r="J38" s="491">
        <f t="shared" si="1"/>
        <v>90</v>
      </c>
      <c r="K38" s="494"/>
      <c r="L38" s="189"/>
      <c r="M38" s="818"/>
      <c r="N38" s="818"/>
      <c r="O38" s="818"/>
      <c r="P38" s="818"/>
      <c r="Q38" s="819"/>
    </row>
    <row r="39" spans="2:17" ht="21" customHeight="1" thickBot="1">
      <c r="B39" s="491">
        <f t="shared" si="0"/>
        <v>37</v>
      </c>
      <c r="C39" s="830"/>
      <c r="D39" s="309">
        <v>45543</v>
      </c>
      <c r="E39" s="831" t="s">
        <v>1582</v>
      </c>
      <c r="F39" s="827"/>
      <c r="G39" s="827"/>
      <c r="H39" s="827"/>
      <c r="I39" s="828"/>
      <c r="J39" s="491">
        <f t="shared" si="1"/>
        <v>91</v>
      </c>
      <c r="K39" s="494"/>
      <c r="L39" s="191"/>
      <c r="M39" s="821"/>
      <c r="N39" s="821"/>
      <c r="O39" s="821"/>
      <c r="P39" s="821"/>
      <c r="Q39" s="822"/>
    </row>
    <row r="40" spans="2:17" ht="21" customHeight="1">
      <c r="B40" s="491">
        <f t="shared" si="0"/>
        <v>38</v>
      </c>
      <c r="C40" s="830"/>
      <c r="D40" s="309">
        <v>45547</v>
      </c>
      <c r="E40" s="831" t="s">
        <v>1583</v>
      </c>
      <c r="F40" s="827"/>
      <c r="G40" s="827"/>
      <c r="H40" s="827"/>
      <c r="I40" s="828"/>
      <c r="J40" s="491">
        <f t="shared" si="1"/>
        <v>92</v>
      </c>
      <c r="K40" s="494"/>
      <c r="L40" s="187"/>
      <c r="M40" s="815"/>
      <c r="N40" s="815"/>
      <c r="O40" s="815"/>
      <c r="P40" s="815"/>
      <c r="Q40" s="816"/>
    </row>
    <row r="41" spans="2:17" ht="21" customHeight="1">
      <c r="B41" s="491">
        <f t="shared" si="0"/>
        <v>39</v>
      </c>
      <c r="C41" s="830"/>
      <c r="D41" s="309">
        <v>45552</v>
      </c>
      <c r="E41" s="854" t="s">
        <v>1635</v>
      </c>
      <c r="F41" s="818"/>
      <c r="G41" s="818"/>
      <c r="H41" s="818"/>
      <c r="I41" s="819"/>
      <c r="J41" s="491">
        <f t="shared" si="1"/>
        <v>93</v>
      </c>
      <c r="K41" s="494"/>
      <c r="L41" s="190"/>
      <c r="M41" s="818"/>
      <c r="N41" s="818"/>
      <c r="O41" s="818"/>
      <c r="P41" s="818"/>
      <c r="Q41" s="819"/>
    </row>
    <row r="42" spans="2:17" ht="21" customHeight="1">
      <c r="B42" s="491">
        <f t="shared" si="0"/>
        <v>40</v>
      </c>
      <c r="C42" s="830"/>
      <c r="D42" s="309">
        <v>45562</v>
      </c>
      <c r="E42" s="817" t="s">
        <v>1636</v>
      </c>
      <c r="F42" s="818"/>
      <c r="G42" s="818"/>
      <c r="H42" s="818"/>
      <c r="I42" s="819"/>
      <c r="J42" s="491">
        <f t="shared" si="1"/>
        <v>94</v>
      </c>
      <c r="K42" s="494"/>
      <c r="L42" s="190"/>
      <c r="M42" s="818"/>
      <c r="N42" s="818"/>
      <c r="O42" s="818"/>
      <c r="P42" s="818"/>
      <c r="Q42" s="819"/>
    </row>
    <row r="43" spans="2:17" ht="21" customHeight="1" thickBot="1">
      <c r="B43" s="491">
        <f t="shared" si="0"/>
        <v>41</v>
      </c>
      <c r="C43" s="830"/>
      <c r="D43" s="352"/>
      <c r="E43" s="820"/>
      <c r="F43" s="821"/>
      <c r="G43" s="821"/>
      <c r="H43" s="821"/>
      <c r="I43" s="822"/>
      <c r="J43" s="491">
        <f t="shared" si="1"/>
        <v>95</v>
      </c>
      <c r="K43" s="494"/>
      <c r="L43" s="190"/>
      <c r="M43" s="818"/>
      <c r="N43" s="818"/>
      <c r="O43" s="818"/>
      <c r="P43" s="818"/>
      <c r="Q43" s="819"/>
    </row>
    <row r="44" spans="2:17" ht="21" customHeight="1">
      <c r="B44" s="491">
        <f t="shared" si="0"/>
        <v>42</v>
      </c>
      <c r="C44" s="830"/>
      <c r="D44" s="187"/>
      <c r="E44" s="826"/>
      <c r="F44" s="815"/>
      <c r="G44" s="815"/>
      <c r="H44" s="815"/>
      <c r="I44" s="816"/>
      <c r="J44" s="491">
        <f t="shared" si="1"/>
        <v>96</v>
      </c>
      <c r="K44" s="494"/>
      <c r="L44" s="190"/>
      <c r="M44" s="851"/>
      <c r="N44" s="818"/>
      <c r="O44" s="818"/>
      <c r="P44" s="818"/>
      <c r="Q44" s="819"/>
    </row>
    <row r="45" spans="2:17" ht="21" customHeight="1">
      <c r="B45" s="491">
        <f t="shared" si="0"/>
        <v>43</v>
      </c>
      <c r="C45" s="830"/>
      <c r="D45" s="189"/>
      <c r="E45" s="817"/>
      <c r="F45" s="818"/>
      <c r="G45" s="818"/>
      <c r="H45" s="818"/>
      <c r="I45" s="819"/>
      <c r="J45" s="491">
        <f t="shared" si="1"/>
        <v>97</v>
      </c>
      <c r="K45" s="494"/>
      <c r="L45" s="190"/>
      <c r="M45" s="818"/>
      <c r="N45" s="818"/>
      <c r="O45" s="818"/>
      <c r="P45" s="818"/>
      <c r="Q45" s="819"/>
    </row>
    <row r="46" spans="2:17" ht="21" customHeight="1">
      <c r="B46" s="491">
        <f t="shared" si="0"/>
        <v>44</v>
      </c>
      <c r="C46" s="830"/>
      <c r="D46" s="189"/>
      <c r="E46" s="852"/>
      <c r="F46" s="852"/>
      <c r="G46" s="852"/>
      <c r="H46" s="852"/>
      <c r="I46" s="853"/>
      <c r="J46" s="491">
        <f t="shared" si="1"/>
        <v>98</v>
      </c>
      <c r="K46" s="494"/>
      <c r="L46" s="190"/>
      <c r="M46" s="818"/>
      <c r="N46" s="818"/>
      <c r="O46" s="818"/>
      <c r="P46" s="818"/>
      <c r="Q46" s="819"/>
    </row>
    <row r="47" spans="2:17" ht="21" customHeight="1">
      <c r="B47" s="491">
        <f t="shared" si="0"/>
        <v>45</v>
      </c>
      <c r="C47" s="830"/>
      <c r="D47" s="189"/>
      <c r="E47" s="817"/>
      <c r="F47" s="818"/>
      <c r="G47" s="818"/>
      <c r="H47" s="818"/>
      <c r="I47" s="819"/>
      <c r="J47" s="491">
        <f t="shared" si="1"/>
        <v>99</v>
      </c>
      <c r="K47" s="494"/>
      <c r="L47" s="190"/>
      <c r="M47" s="818"/>
      <c r="N47" s="818"/>
      <c r="O47" s="818"/>
      <c r="P47" s="818"/>
      <c r="Q47" s="819"/>
    </row>
    <row r="48" spans="2:17" ht="21" customHeight="1" thickBot="1">
      <c r="B48" s="491">
        <f t="shared" si="0"/>
        <v>46</v>
      </c>
      <c r="C48" s="830"/>
      <c r="D48" s="191"/>
      <c r="E48" s="855"/>
      <c r="F48" s="856"/>
      <c r="G48" s="856"/>
      <c r="H48" s="856"/>
      <c r="I48" s="857"/>
      <c r="J48" s="491">
        <f t="shared" si="1"/>
        <v>100</v>
      </c>
      <c r="K48" s="495"/>
      <c r="L48" s="193"/>
      <c r="M48" s="821"/>
      <c r="N48" s="821"/>
      <c r="O48" s="821"/>
      <c r="P48" s="821"/>
      <c r="Q48" s="822"/>
    </row>
    <row r="49" spans="2:17" ht="21" customHeight="1">
      <c r="B49" s="491">
        <f t="shared" si="0"/>
        <v>47</v>
      </c>
      <c r="C49" s="830"/>
      <c r="D49" s="187"/>
      <c r="E49" s="843"/>
      <c r="F49" s="844"/>
      <c r="G49" s="844"/>
      <c r="H49" s="844"/>
      <c r="I49" s="845"/>
      <c r="J49" s="491">
        <f t="shared" si="1"/>
        <v>101</v>
      </c>
      <c r="K49" s="829"/>
      <c r="L49" s="418"/>
      <c r="Q49" s="178"/>
    </row>
    <row r="50" spans="2:17" ht="21" customHeight="1">
      <c r="B50" s="491">
        <f t="shared" si="0"/>
        <v>48</v>
      </c>
      <c r="C50" s="830"/>
      <c r="D50" s="189"/>
      <c r="E50" s="827"/>
      <c r="F50" s="827"/>
      <c r="G50" s="827"/>
      <c r="H50" s="827"/>
      <c r="I50" s="828"/>
      <c r="J50" s="491">
        <f t="shared" si="1"/>
        <v>102</v>
      </c>
      <c r="K50" s="830"/>
      <c r="L50" s="419"/>
      <c r="Q50" s="178"/>
    </row>
    <row r="51" spans="2:17" ht="21" customHeight="1">
      <c r="B51" s="491">
        <f t="shared" si="0"/>
        <v>49</v>
      </c>
      <c r="C51" s="830"/>
      <c r="D51" s="189"/>
      <c r="E51" s="818"/>
      <c r="F51" s="818"/>
      <c r="G51" s="818"/>
      <c r="H51" s="818"/>
      <c r="I51" s="819"/>
      <c r="J51" s="491">
        <f t="shared" si="1"/>
        <v>103</v>
      </c>
      <c r="K51" s="830"/>
      <c r="L51" s="419"/>
      <c r="Q51" s="178"/>
    </row>
    <row r="52" spans="2:17" ht="21" customHeight="1">
      <c r="B52" s="491">
        <f t="shared" si="0"/>
        <v>50</v>
      </c>
      <c r="C52" s="830"/>
      <c r="D52" s="189"/>
      <c r="E52" s="818"/>
      <c r="F52" s="818"/>
      <c r="G52" s="818"/>
      <c r="H52" s="818"/>
      <c r="I52" s="819"/>
      <c r="J52" s="491">
        <f t="shared" si="1"/>
        <v>104</v>
      </c>
      <c r="K52" s="830"/>
      <c r="L52" s="419"/>
      <c r="Q52" s="178"/>
    </row>
    <row r="53" spans="2:17" ht="21" customHeight="1">
      <c r="B53" s="491">
        <f t="shared" si="0"/>
        <v>51</v>
      </c>
      <c r="C53" s="830"/>
      <c r="D53" s="189"/>
      <c r="E53" s="818"/>
      <c r="F53" s="818"/>
      <c r="G53" s="818"/>
      <c r="H53" s="818"/>
      <c r="I53" s="819"/>
      <c r="J53" s="491">
        <f t="shared" si="1"/>
        <v>105</v>
      </c>
      <c r="K53" s="830"/>
      <c r="L53" s="419"/>
      <c r="Q53" s="178"/>
    </row>
    <row r="54" spans="2:17" ht="21" customHeight="1">
      <c r="B54" s="491">
        <f t="shared" si="0"/>
        <v>52</v>
      </c>
      <c r="C54" s="830"/>
      <c r="D54" s="189"/>
      <c r="E54" s="818"/>
      <c r="F54" s="818"/>
      <c r="G54" s="818"/>
      <c r="H54" s="818"/>
      <c r="I54" s="819"/>
      <c r="J54" s="491">
        <f t="shared" si="1"/>
        <v>106</v>
      </c>
      <c r="K54" s="830"/>
      <c r="L54" s="419"/>
      <c r="Q54" s="178"/>
    </row>
    <row r="55" spans="2:17" ht="21" customHeight="1" thickBot="1">
      <c r="B55" s="492">
        <f t="shared" si="0"/>
        <v>53</v>
      </c>
      <c r="C55" s="830"/>
      <c r="D55" s="189"/>
      <c r="E55" s="818"/>
      <c r="F55" s="818"/>
      <c r="G55" s="818"/>
      <c r="H55" s="818"/>
      <c r="I55" s="819"/>
      <c r="J55" s="491">
        <f t="shared" si="1"/>
        <v>107</v>
      </c>
      <c r="K55" s="830"/>
      <c r="L55" s="419"/>
      <c r="Q55" s="178"/>
    </row>
    <row r="56" spans="2:17" ht="21" customHeight="1" thickBot="1">
      <c r="B56" s="492">
        <f t="shared" si="0"/>
        <v>54</v>
      </c>
      <c r="C56" s="838"/>
      <c r="D56" s="191"/>
      <c r="E56" s="821"/>
      <c r="F56" s="821"/>
      <c r="G56" s="821"/>
      <c r="H56" s="821"/>
      <c r="I56" s="822"/>
      <c r="J56" s="492">
        <f t="shared" si="1"/>
        <v>108</v>
      </c>
      <c r="K56" s="838"/>
      <c r="L56" s="458"/>
      <c r="M56" s="163"/>
      <c r="N56" s="163"/>
      <c r="O56" s="163"/>
      <c r="P56" s="163"/>
      <c r="Q56" s="180"/>
    </row>
  </sheetData>
  <autoFilter ref="K1:K56"/>
  <mergeCells count="109">
    <mergeCell ref="E54:I54"/>
    <mergeCell ref="E55:I55"/>
    <mergeCell ref="E56:I56"/>
    <mergeCell ref="E47:I47"/>
    <mergeCell ref="M47:Q47"/>
    <mergeCell ref="E48:I48"/>
    <mergeCell ref="M48:Q48"/>
    <mergeCell ref="E49:I49"/>
    <mergeCell ref="K49:K56"/>
    <mergeCell ref="E50:I50"/>
    <mergeCell ref="E51:I51"/>
    <mergeCell ref="E52:I52"/>
    <mergeCell ref="E53:I53"/>
    <mergeCell ref="E44:I44"/>
    <mergeCell ref="M44:Q44"/>
    <mergeCell ref="E45:I45"/>
    <mergeCell ref="M45:Q45"/>
    <mergeCell ref="E46:I46"/>
    <mergeCell ref="M46:Q46"/>
    <mergeCell ref="E41:I41"/>
    <mergeCell ref="M41:Q41"/>
    <mergeCell ref="E42:I42"/>
    <mergeCell ref="M42:Q42"/>
    <mergeCell ref="E43:I43"/>
    <mergeCell ref="M43:Q43"/>
    <mergeCell ref="E38:I38"/>
    <mergeCell ref="M38:Q38"/>
    <mergeCell ref="E39:I39"/>
    <mergeCell ref="M39:Q39"/>
    <mergeCell ref="E40:I40"/>
    <mergeCell ref="M40:Q40"/>
    <mergeCell ref="E35:I35"/>
    <mergeCell ref="M35:Q35"/>
    <mergeCell ref="E36:I36"/>
    <mergeCell ref="L36:L37"/>
    <mergeCell ref="M36:Q37"/>
    <mergeCell ref="E37:I37"/>
    <mergeCell ref="M24:Q24"/>
    <mergeCell ref="E25:I25"/>
    <mergeCell ref="M25:Q25"/>
    <mergeCell ref="E32:I32"/>
    <mergeCell ref="M32:Q32"/>
    <mergeCell ref="E33:I33"/>
    <mergeCell ref="M33:Q33"/>
    <mergeCell ref="E34:I34"/>
    <mergeCell ref="M34:Q34"/>
    <mergeCell ref="E29:I29"/>
    <mergeCell ref="M29:Q29"/>
    <mergeCell ref="E30:I30"/>
    <mergeCell ref="M30:Q30"/>
    <mergeCell ref="E31:I31"/>
    <mergeCell ref="M31:Q31"/>
    <mergeCell ref="M16:Q16"/>
    <mergeCell ref="C3:C56"/>
    <mergeCell ref="E3:I3"/>
    <mergeCell ref="E20:I20"/>
    <mergeCell ref="M20:Q20"/>
    <mergeCell ref="E21:I21"/>
    <mergeCell ref="M21:Q21"/>
    <mergeCell ref="E22:I22"/>
    <mergeCell ref="M22:Q22"/>
    <mergeCell ref="E17:I17"/>
    <mergeCell ref="M17:Q17"/>
    <mergeCell ref="E18:I18"/>
    <mergeCell ref="M18:Q18"/>
    <mergeCell ref="E19:I19"/>
    <mergeCell ref="M19:Q19"/>
    <mergeCell ref="E26:I26"/>
    <mergeCell ref="M26:Q26"/>
    <mergeCell ref="E27:I27"/>
    <mergeCell ref="M27:Q27"/>
    <mergeCell ref="E28:I28"/>
    <mergeCell ref="M28:Q28"/>
    <mergeCell ref="E23:I23"/>
    <mergeCell ref="M23:Q23"/>
    <mergeCell ref="E24:I24"/>
    <mergeCell ref="M5:Q5"/>
    <mergeCell ref="E6:I6"/>
    <mergeCell ref="M6:Q6"/>
    <mergeCell ref="E13:I13"/>
    <mergeCell ref="M13:Q13"/>
    <mergeCell ref="E14:I14"/>
    <mergeCell ref="M14:Q14"/>
    <mergeCell ref="E15:I15"/>
    <mergeCell ref="M15:Q15"/>
    <mergeCell ref="E16:I16"/>
    <mergeCell ref="D1:I1"/>
    <mergeCell ref="L1:Q1"/>
    <mergeCell ref="B2:D2"/>
    <mergeCell ref="E2:I2"/>
    <mergeCell ref="J2:L2"/>
    <mergeCell ref="M2:Q2"/>
    <mergeCell ref="E10:I10"/>
    <mergeCell ref="M10:Q10"/>
    <mergeCell ref="E11:I11"/>
    <mergeCell ref="M11:Q11"/>
    <mergeCell ref="E12:I12"/>
    <mergeCell ref="M12:Q12"/>
    <mergeCell ref="E7:I7"/>
    <mergeCell ref="M7:Q7"/>
    <mergeCell ref="E8:I8"/>
    <mergeCell ref="M8:Q8"/>
    <mergeCell ref="E9:I9"/>
    <mergeCell ref="M9:Q9"/>
    <mergeCell ref="K3:K15"/>
    <mergeCell ref="M3:Q3"/>
    <mergeCell ref="E4:I4"/>
    <mergeCell ref="M4:Q4"/>
    <mergeCell ref="E5:I5"/>
  </mergeCells>
  <phoneticPr fontId="1"/>
  <pageMargins left="0.7" right="0.7" top="0.75" bottom="0.75" header="0.3" footer="0.3"/>
  <pageSetup paperSize="9" scale="53" orientation="portrait" horizont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6"/>
  <sheetViews>
    <sheetView view="pageBreakPreview" topLeftCell="A21" zoomScaleNormal="100" zoomScaleSheetLayoutView="100" workbookViewId="0">
      <selection activeCell="D2" sqref="D2:E2"/>
    </sheetView>
  </sheetViews>
  <sheetFormatPr defaultRowHeight="18"/>
  <cols>
    <col min="2" max="2" width="4.19921875" customWidth="1"/>
    <col min="3" max="3" width="3.5" customWidth="1"/>
    <col min="4" max="4" width="14.796875" customWidth="1"/>
    <col min="5" max="9" width="10.19921875" customWidth="1"/>
    <col min="10" max="11" width="4.69921875" customWidth="1"/>
    <col min="12" max="12" width="14.796875" customWidth="1"/>
    <col min="13" max="17" width="10.19921875" customWidth="1"/>
  </cols>
  <sheetData>
    <row r="1" spans="2:18" ht="39.6" thickBot="1">
      <c r="D1" s="810" t="s">
        <v>288</v>
      </c>
      <c r="E1" s="811"/>
      <c r="F1" s="811"/>
      <c r="G1" s="811"/>
      <c r="H1" s="811"/>
      <c r="I1" s="811"/>
      <c r="J1" s="186"/>
      <c r="K1" s="186"/>
      <c r="L1" s="810" t="s">
        <v>288</v>
      </c>
      <c r="M1" s="811"/>
      <c r="N1" s="811"/>
      <c r="O1" s="811"/>
      <c r="P1" s="811"/>
      <c r="Q1" s="811"/>
    </row>
    <row r="2" spans="2:18" ht="21.75" customHeight="1" thickBot="1">
      <c r="B2" s="812" t="s">
        <v>23</v>
      </c>
      <c r="C2" s="813"/>
      <c r="D2" s="814"/>
      <c r="E2" s="813" t="s">
        <v>24</v>
      </c>
      <c r="F2" s="813"/>
      <c r="G2" s="813"/>
      <c r="H2" s="813"/>
      <c r="I2" s="814"/>
      <c r="J2" s="812" t="s">
        <v>23</v>
      </c>
      <c r="K2" s="813"/>
      <c r="L2" s="814"/>
      <c r="M2" s="813" t="s">
        <v>24</v>
      </c>
      <c r="N2" s="813"/>
      <c r="O2" s="813"/>
      <c r="P2" s="813"/>
      <c r="Q2" s="814"/>
    </row>
    <row r="3" spans="2:18" ht="21" customHeight="1">
      <c r="B3" s="493">
        <v>1</v>
      </c>
      <c r="C3" s="829" t="s">
        <v>687</v>
      </c>
      <c r="D3" s="343">
        <v>45019</v>
      </c>
      <c r="E3" s="815" t="s">
        <v>569</v>
      </c>
      <c r="F3" s="815"/>
      <c r="G3" s="815"/>
      <c r="H3" s="815"/>
      <c r="I3" s="816"/>
      <c r="J3" s="491">
        <f>B56+1</f>
        <v>54</v>
      </c>
      <c r="K3" s="829" t="s">
        <v>687</v>
      </c>
      <c r="L3" s="187">
        <v>45294</v>
      </c>
      <c r="M3" s="815" t="s">
        <v>902</v>
      </c>
      <c r="N3" s="815"/>
      <c r="O3" s="815"/>
      <c r="P3" s="815"/>
      <c r="Q3" s="816"/>
      <c r="R3" s="188"/>
    </row>
    <row r="4" spans="2:18" ht="21" customHeight="1">
      <c r="B4" s="491">
        <f>B3+1</f>
        <v>2</v>
      </c>
      <c r="C4" s="830"/>
      <c r="D4" s="309">
        <v>45026</v>
      </c>
      <c r="E4" s="827" t="s">
        <v>578</v>
      </c>
      <c r="F4" s="827"/>
      <c r="G4" s="827"/>
      <c r="H4" s="827"/>
      <c r="I4" s="828"/>
      <c r="J4" s="491">
        <f>J3+1</f>
        <v>55</v>
      </c>
      <c r="K4" s="830"/>
      <c r="L4" s="190">
        <v>45300</v>
      </c>
      <c r="M4" s="818" t="s">
        <v>903</v>
      </c>
      <c r="N4" s="818"/>
      <c r="O4" s="818"/>
      <c r="P4" s="818"/>
      <c r="Q4" s="819"/>
    </row>
    <row r="5" spans="2:18" ht="21" customHeight="1">
      <c r="B5" s="491">
        <f t="shared" ref="B5:B56" si="0">B4+1</f>
        <v>3</v>
      </c>
      <c r="C5" s="830"/>
      <c r="D5" s="309">
        <v>45026</v>
      </c>
      <c r="E5" s="818" t="s">
        <v>579</v>
      </c>
      <c r="F5" s="818"/>
      <c r="G5" s="818"/>
      <c r="H5" s="818"/>
      <c r="I5" s="819"/>
      <c r="J5" s="491">
        <f>J4+1</f>
        <v>56</v>
      </c>
      <c r="K5" s="830"/>
      <c r="L5" s="189">
        <v>45302</v>
      </c>
      <c r="M5" s="818" t="s">
        <v>910</v>
      </c>
      <c r="N5" s="818"/>
      <c r="O5" s="818"/>
      <c r="P5" s="818"/>
      <c r="Q5" s="819"/>
    </row>
    <row r="6" spans="2:18" ht="21" customHeight="1" thickBot="1">
      <c r="B6" s="491">
        <f t="shared" si="0"/>
        <v>4</v>
      </c>
      <c r="C6" s="830"/>
      <c r="D6" s="344">
        <v>45029</v>
      </c>
      <c r="E6" s="821" t="s">
        <v>583</v>
      </c>
      <c r="F6" s="821"/>
      <c r="G6" s="821"/>
      <c r="H6" s="821"/>
      <c r="I6" s="822"/>
      <c r="J6" s="491">
        <f>J5+1</f>
        <v>57</v>
      </c>
      <c r="K6" s="830"/>
      <c r="L6" s="457">
        <v>45309</v>
      </c>
      <c r="M6" s="831" t="s">
        <v>938</v>
      </c>
      <c r="N6" s="827"/>
      <c r="O6" s="827"/>
      <c r="P6" s="827"/>
      <c r="Q6" s="828"/>
    </row>
    <row r="7" spans="2:18" ht="21" customHeight="1" thickBot="1">
      <c r="B7" s="491">
        <f t="shared" si="0"/>
        <v>5</v>
      </c>
      <c r="C7" s="830"/>
      <c r="D7" s="343">
        <v>45047</v>
      </c>
      <c r="E7" s="815" t="s">
        <v>652</v>
      </c>
      <c r="F7" s="815"/>
      <c r="G7" s="815"/>
      <c r="H7" s="815"/>
      <c r="I7" s="816"/>
      <c r="J7" s="491">
        <f t="shared" ref="J7:J56" si="1">J6+1</f>
        <v>58</v>
      </c>
      <c r="K7" s="830"/>
      <c r="L7" s="189">
        <v>45320</v>
      </c>
      <c r="M7" s="817" t="s">
        <v>958</v>
      </c>
      <c r="N7" s="818"/>
      <c r="O7" s="818"/>
      <c r="P7" s="818"/>
      <c r="Q7" s="819"/>
    </row>
    <row r="8" spans="2:18" ht="21" customHeight="1">
      <c r="B8" s="491">
        <f t="shared" si="0"/>
        <v>6</v>
      </c>
      <c r="C8" s="830"/>
      <c r="D8" s="309">
        <v>45048</v>
      </c>
      <c r="E8" s="818" t="s">
        <v>653</v>
      </c>
      <c r="F8" s="818"/>
      <c r="G8" s="818"/>
      <c r="H8" s="818"/>
      <c r="I8" s="819"/>
      <c r="J8" s="491">
        <f t="shared" si="1"/>
        <v>59</v>
      </c>
      <c r="K8" s="830"/>
      <c r="L8" s="464">
        <v>45323</v>
      </c>
      <c r="M8" s="826" t="s">
        <v>961</v>
      </c>
      <c r="N8" s="815"/>
      <c r="O8" s="815"/>
      <c r="P8" s="815"/>
      <c r="Q8" s="816"/>
    </row>
    <row r="9" spans="2:18" ht="21" customHeight="1">
      <c r="B9" s="491">
        <f t="shared" si="0"/>
        <v>7</v>
      </c>
      <c r="C9" s="830"/>
      <c r="D9" s="349">
        <v>45071</v>
      </c>
      <c r="E9" s="818" t="s">
        <v>654</v>
      </c>
      <c r="F9" s="818"/>
      <c r="G9" s="818"/>
      <c r="H9" s="818"/>
      <c r="I9" s="819"/>
      <c r="J9" s="491">
        <f t="shared" si="1"/>
        <v>60</v>
      </c>
      <c r="K9" s="830"/>
      <c r="L9" s="189">
        <v>45337</v>
      </c>
      <c r="M9" s="817" t="s">
        <v>962</v>
      </c>
      <c r="N9" s="818"/>
      <c r="O9" s="818"/>
      <c r="P9" s="818"/>
      <c r="Q9" s="819"/>
    </row>
    <row r="10" spans="2:18" ht="21" customHeight="1">
      <c r="B10" s="491">
        <f t="shared" si="0"/>
        <v>8</v>
      </c>
      <c r="C10" s="830"/>
      <c r="D10" s="349">
        <v>45075</v>
      </c>
      <c r="E10" s="818" t="s">
        <v>655</v>
      </c>
      <c r="F10" s="818"/>
      <c r="G10" s="818"/>
      <c r="H10" s="818"/>
      <c r="I10" s="819"/>
      <c r="J10" s="491">
        <f t="shared" si="1"/>
        <v>61</v>
      </c>
      <c r="K10" s="830"/>
      <c r="L10" s="189">
        <v>45341</v>
      </c>
      <c r="M10" s="817" t="s">
        <v>974</v>
      </c>
      <c r="N10" s="818"/>
      <c r="O10" s="818"/>
      <c r="P10" s="818"/>
      <c r="Q10" s="819"/>
    </row>
    <row r="11" spans="2:18" ht="21" customHeight="1" thickBot="1">
      <c r="B11" s="491">
        <f t="shared" si="0"/>
        <v>9</v>
      </c>
      <c r="C11" s="830"/>
      <c r="D11" s="352">
        <v>45076</v>
      </c>
      <c r="E11" s="821" t="s">
        <v>656</v>
      </c>
      <c r="F11" s="821"/>
      <c r="G11" s="821"/>
      <c r="H11" s="821"/>
      <c r="I11" s="822"/>
      <c r="J11" s="491">
        <f t="shared" si="1"/>
        <v>62</v>
      </c>
      <c r="K11" s="830"/>
      <c r="L11" s="191">
        <v>45348</v>
      </c>
      <c r="M11" s="820" t="s">
        <v>976</v>
      </c>
      <c r="N11" s="821"/>
      <c r="O11" s="821"/>
      <c r="P11" s="821"/>
      <c r="Q11" s="822"/>
    </row>
    <row r="12" spans="2:18" ht="21" customHeight="1">
      <c r="B12" s="491">
        <f t="shared" si="0"/>
        <v>10</v>
      </c>
      <c r="C12" s="830"/>
      <c r="D12" s="376">
        <v>45082</v>
      </c>
      <c r="E12" s="843" t="s">
        <v>661</v>
      </c>
      <c r="F12" s="844"/>
      <c r="G12" s="844"/>
      <c r="H12" s="844"/>
      <c r="I12" s="845"/>
      <c r="J12" s="491">
        <f t="shared" si="1"/>
        <v>63</v>
      </c>
      <c r="K12" s="830"/>
      <c r="L12" s="187">
        <v>45358</v>
      </c>
      <c r="M12" s="826" t="s">
        <v>1015</v>
      </c>
      <c r="N12" s="815"/>
      <c r="O12" s="815"/>
      <c r="P12" s="815"/>
      <c r="Q12" s="816"/>
    </row>
    <row r="13" spans="2:18" ht="21" customHeight="1">
      <c r="B13" s="491">
        <f t="shared" si="0"/>
        <v>11</v>
      </c>
      <c r="C13" s="830"/>
      <c r="D13" s="349">
        <v>45083</v>
      </c>
      <c r="E13" s="823" t="s">
        <v>684</v>
      </c>
      <c r="F13" s="824"/>
      <c r="G13" s="824"/>
      <c r="H13" s="824"/>
      <c r="I13" s="825"/>
      <c r="J13" s="491">
        <f t="shared" si="1"/>
        <v>64</v>
      </c>
      <c r="K13" s="830"/>
      <c r="L13" s="189">
        <v>45362</v>
      </c>
      <c r="M13" s="817" t="s">
        <v>1016</v>
      </c>
      <c r="N13" s="818"/>
      <c r="O13" s="818"/>
      <c r="P13" s="818"/>
      <c r="Q13" s="819"/>
    </row>
    <row r="14" spans="2:18" ht="21" customHeight="1">
      <c r="B14" s="491">
        <f t="shared" si="0"/>
        <v>12</v>
      </c>
      <c r="C14" s="830"/>
      <c r="D14" s="377">
        <v>45089</v>
      </c>
      <c r="E14" s="839" t="s">
        <v>685</v>
      </c>
      <c r="F14" s="840"/>
      <c r="G14" s="840"/>
      <c r="H14" s="840"/>
      <c r="I14" s="841"/>
      <c r="J14" s="491">
        <f t="shared" si="1"/>
        <v>65</v>
      </c>
      <c r="K14" s="830"/>
      <c r="L14" s="189">
        <v>45365</v>
      </c>
      <c r="M14" s="817" t="s">
        <v>1027</v>
      </c>
      <c r="N14" s="818"/>
      <c r="O14" s="818"/>
      <c r="P14" s="818"/>
      <c r="Q14" s="819"/>
    </row>
    <row r="15" spans="2:18" ht="21" customHeight="1" thickBot="1">
      <c r="B15" s="863">
        <f t="shared" si="0"/>
        <v>13</v>
      </c>
      <c r="C15" s="830"/>
      <c r="D15" s="861">
        <v>45089</v>
      </c>
      <c r="E15" s="848" t="s">
        <v>686</v>
      </c>
      <c r="F15" s="849"/>
      <c r="G15" s="849"/>
      <c r="H15" s="849"/>
      <c r="I15" s="850"/>
      <c r="J15" s="491">
        <f t="shared" si="1"/>
        <v>66</v>
      </c>
      <c r="K15" s="830"/>
      <c r="L15" s="191">
        <v>45369</v>
      </c>
      <c r="M15" s="820" t="s">
        <v>1030</v>
      </c>
      <c r="N15" s="821"/>
      <c r="O15" s="821"/>
      <c r="P15" s="821"/>
      <c r="Q15" s="822"/>
    </row>
    <row r="16" spans="2:18" ht="21" customHeight="1">
      <c r="B16" s="863"/>
      <c r="C16" s="830"/>
      <c r="D16" s="862"/>
      <c r="E16" s="807"/>
      <c r="F16" s="808"/>
      <c r="G16" s="808"/>
      <c r="H16" s="808"/>
      <c r="I16" s="809"/>
      <c r="J16" s="491">
        <f t="shared" si="1"/>
        <v>67</v>
      </c>
      <c r="K16" s="494"/>
      <c r="L16" s="190"/>
      <c r="M16" s="831"/>
      <c r="N16" s="827"/>
      <c r="O16" s="827"/>
      <c r="P16" s="827"/>
      <c r="Q16" s="828"/>
    </row>
    <row r="17" spans="2:17" ht="21" customHeight="1">
      <c r="B17" s="491">
        <f>B15+1</f>
        <v>14</v>
      </c>
      <c r="C17" s="830"/>
      <c r="D17" s="349">
        <v>45096</v>
      </c>
      <c r="E17" s="839" t="s">
        <v>699</v>
      </c>
      <c r="F17" s="840"/>
      <c r="G17" s="840"/>
      <c r="H17" s="840"/>
      <c r="I17" s="841"/>
      <c r="J17" s="491">
        <f t="shared" si="1"/>
        <v>68</v>
      </c>
      <c r="K17" s="494"/>
      <c r="L17" s="192"/>
      <c r="M17" s="817"/>
      <c r="N17" s="818"/>
      <c r="O17" s="818"/>
      <c r="P17" s="818"/>
      <c r="Q17" s="819"/>
    </row>
    <row r="18" spans="2:17" ht="21" customHeight="1">
      <c r="B18" s="491">
        <f t="shared" si="0"/>
        <v>15</v>
      </c>
      <c r="C18" s="830"/>
      <c r="D18" s="349">
        <v>45096</v>
      </c>
      <c r="E18" s="823" t="s">
        <v>700</v>
      </c>
      <c r="F18" s="824"/>
      <c r="G18" s="824"/>
      <c r="H18" s="824"/>
      <c r="I18" s="825"/>
      <c r="J18" s="491">
        <f t="shared" si="1"/>
        <v>69</v>
      </c>
      <c r="K18" s="494"/>
      <c r="L18" s="189"/>
      <c r="M18" s="817"/>
      <c r="N18" s="818"/>
      <c r="O18" s="818"/>
      <c r="P18" s="818"/>
      <c r="Q18" s="819"/>
    </row>
    <row r="19" spans="2:17" ht="21" customHeight="1">
      <c r="B19" s="491">
        <f t="shared" si="0"/>
        <v>16</v>
      </c>
      <c r="C19" s="830"/>
      <c r="D19" s="349">
        <v>45099</v>
      </c>
      <c r="E19" s="839" t="s">
        <v>701</v>
      </c>
      <c r="F19" s="840"/>
      <c r="G19" s="840"/>
      <c r="H19" s="840"/>
      <c r="I19" s="841"/>
      <c r="J19" s="491">
        <f t="shared" si="1"/>
        <v>70</v>
      </c>
      <c r="K19" s="494"/>
      <c r="L19" s="189"/>
      <c r="M19" s="817"/>
      <c r="N19" s="818"/>
      <c r="O19" s="818"/>
      <c r="P19" s="818"/>
      <c r="Q19" s="819"/>
    </row>
    <row r="20" spans="2:17" ht="21" customHeight="1" thickBot="1">
      <c r="B20" s="491">
        <f t="shared" si="0"/>
        <v>17</v>
      </c>
      <c r="C20" s="830"/>
      <c r="D20" s="344">
        <v>45100</v>
      </c>
      <c r="E20" s="832" t="s">
        <v>702</v>
      </c>
      <c r="F20" s="833"/>
      <c r="G20" s="833"/>
      <c r="H20" s="833"/>
      <c r="I20" s="834"/>
      <c r="J20" s="491">
        <f t="shared" si="1"/>
        <v>71</v>
      </c>
      <c r="K20" s="494"/>
      <c r="L20" s="190"/>
      <c r="M20" s="831"/>
      <c r="N20" s="827"/>
      <c r="O20" s="827"/>
      <c r="P20" s="827"/>
      <c r="Q20" s="828"/>
    </row>
    <row r="21" spans="2:17" ht="21" customHeight="1">
      <c r="B21" s="491">
        <f t="shared" si="0"/>
        <v>18</v>
      </c>
      <c r="C21" s="830"/>
      <c r="D21" s="343">
        <v>45110</v>
      </c>
      <c r="E21" s="843" t="s">
        <v>711</v>
      </c>
      <c r="F21" s="844"/>
      <c r="G21" s="844"/>
      <c r="H21" s="844"/>
      <c r="I21" s="845"/>
      <c r="J21" s="491">
        <f t="shared" si="1"/>
        <v>72</v>
      </c>
      <c r="K21" s="494"/>
      <c r="L21" s="189"/>
      <c r="M21" s="817"/>
      <c r="N21" s="818"/>
      <c r="O21" s="818"/>
      <c r="P21" s="818"/>
      <c r="Q21" s="819"/>
    </row>
    <row r="22" spans="2:17" ht="21" customHeight="1">
      <c r="B22" s="491">
        <f t="shared" si="0"/>
        <v>19</v>
      </c>
      <c r="C22" s="830"/>
      <c r="D22" s="309">
        <v>45118</v>
      </c>
      <c r="E22" s="839" t="s">
        <v>725</v>
      </c>
      <c r="F22" s="840"/>
      <c r="G22" s="840"/>
      <c r="H22" s="840"/>
      <c r="I22" s="841"/>
      <c r="J22" s="491">
        <f t="shared" si="1"/>
        <v>73</v>
      </c>
      <c r="K22" s="494"/>
      <c r="L22" s="189"/>
      <c r="M22" s="817"/>
      <c r="N22" s="818"/>
      <c r="O22" s="818"/>
      <c r="P22" s="818"/>
      <c r="Q22" s="819"/>
    </row>
    <row r="23" spans="2:17" ht="21" customHeight="1">
      <c r="B23" s="491">
        <f t="shared" si="0"/>
        <v>20</v>
      </c>
      <c r="C23" s="830"/>
      <c r="D23" s="309">
        <v>45124</v>
      </c>
      <c r="E23" s="839" t="s">
        <v>726</v>
      </c>
      <c r="F23" s="840"/>
      <c r="G23" s="840"/>
      <c r="H23" s="840"/>
      <c r="I23" s="841"/>
      <c r="J23" s="491">
        <f t="shared" si="1"/>
        <v>74</v>
      </c>
      <c r="K23" s="494"/>
      <c r="L23" s="189"/>
      <c r="M23" s="817"/>
      <c r="N23" s="818"/>
      <c r="O23" s="818"/>
      <c r="P23" s="818"/>
      <c r="Q23" s="819"/>
    </row>
    <row r="24" spans="2:17" ht="21" customHeight="1">
      <c r="B24" s="491">
        <f t="shared" si="0"/>
        <v>21</v>
      </c>
      <c r="C24" s="830"/>
      <c r="D24" s="309">
        <v>45124</v>
      </c>
      <c r="E24" s="839" t="s">
        <v>727</v>
      </c>
      <c r="F24" s="840"/>
      <c r="G24" s="840"/>
      <c r="H24" s="840"/>
      <c r="I24" s="841"/>
      <c r="J24" s="491">
        <f t="shared" si="1"/>
        <v>75</v>
      </c>
      <c r="K24" s="494"/>
      <c r="L24" s="189"/>
      <c r="M24" s="817"/>
      <c r="N24" s="818"/>
      <c r="O24" s="818"/>
      <c r="P24" s="818"/>
      <c r="Q24" s="819"/>
    </row>
    <row r="25" spans="2:17" ht="21" customHeight="1" thickBot="1">
      <c r="B25" s="491">
        <f t="shared" si="0"/>
        <v>22</v>
      </c>
      <c r="C25" s="830"/>
      <c r="D25" s="344">
        <v>45127</v>
      </c>
      <c r="E25" s="858" t="s">
        <v>730</v>
      </c>
      <c r="F25" s="859"/>
      <c r="G25" s="859"/>
      <c r="H25" s="859"/>
      <c r="I25" s="860"/>
      <c r="J25" s="491">
        <f t="shared" si="1"/>
        <v>76</v>
      </c>
      <c r="K25" s="494"/>
      <c r="L25" s="189"/>
      <c r="M25" s="817"/>
      <c r="N25" s="818"/>
      <c r="O25" s="818"/>
      <c r="P25" s="818"/>
      <c r="Q25" s="819"/>
    </row>
    <row r="26" spans="2:17" ht="21" customHeight="1">
      <c r="B26" s="491">
        <f t="shared" si="0"/>
        <v>23</v>
      </c>
      <c r="C26" s="830"/>
      <c r="D26" s="343">
        <v>45148</v>
      </c>
      <c r="E26" s="843" t="s">
        <v>780</v>
      </c>
      <c r="F26" s="844"/>
      <c r="G26" s="844"/>
      <c r="H26" s="844"/>
      <c r="I26" s="845"/>
      <c r="J26" s="491">
        <f t="shared" si="1"/>
        <v>77</v>
      </c>
      <c r="K26" s="494"/>
      <c r="L26" s="189"/>
      <c r="M26" s="817"/>
      <c r="N26" s="818"/>
      <c r="O26" s="818"/>
      <c r="P26" s="818"/>
      <c r="Q26" s="819"/>
    </row>
    <row r="27" spans="2:17" ht="21" customHeight="1">
      <c r="B27" s="491">
        <f t="shared" si="0"/>
        <v>24</v>
      </c>
      <c r="C27" s="830"/>
      <c r="D27" s="309">
        <v>45162</v>
      </c>
      <c r="E27" s="839" t="s">
        <v>781</v>
      </c>
      <c r="F27" s="840"/>
      <c r="G27" s="840"/>
      <c r="H27" s="840"/>
      <c r="I27" s="841"/>
      <c r="J27" s="491">
        <f t="shared" si="1"/>
        <v>78</v>
      </c>
      <c r="K27" s="494"/>
      <c r="L27" s="190"/>
      <c r="M27" s="831"/>
      <c r="N27" s="827"/>
      <c r="O27" s="827"/>
      <c r="P27" s="827"/>
      <c r="Q27" s="828"/>
    </row>
    <row r="28" spans="2:17" ht="21" customHeight="1">
      <c r="B28" s="491">
        <f t="shared" si="0"/>
        <v>25</v>
      </c>
      <c r="C28" s="830"/>
      <c r="D28" s="309">
        <v>45166</v>
      </c>
      <c r="E28" s="839" t="s">
        <v>782</v>
      </c>
      <c r="F28" s="840"/>
      <c r="G28" s="840"/>
      <c r="H28" s="840"/>
      <c r="I28" s="841"/>
      <c r="J28" s="491">
        <f t="shared" si="1"/>
        <v>79</v>
      </c>
      <c r="K28" s="494"/>
      <c r="L28" s="189"/>
      <c r="M28" s="817"/>
      <c r="N28" s="818"/>
      <c r="O28" s="818"/>
      <c r="P28" s="818"/>
      <c r="Q28" s="819"/>
    </row>
    <row r="29" spans="2:17" ht="21" customHeight="1" thickBot="1">
      <c r="B29" s="491">
        <f t="shared" si="0"/>
        <v>26</v>
      </c>
      <c r="C29" s="830"/>
      <c r="D29" s="344">
        <v>45169</v>
      </c>
      <c r="E29" s="832" t="s">
        <v>783</v>
      </c>
      <c r="F29" s="833"/>
      <c r="G29" s="833"/>
      <c r="H29" s="833"/>
      <c r="I29" s="834"/>
      <c r="J29" s="491">
        <f t="shared" si="1"/>
        <v>80</v>
      </c>
      <c r="K29" s="494"/>
      <c r="L29" s="189"/>
      <c r="M29" s="817"/>
      <c r="N29" s="818"/>
      <c r="O29" s="818"/>
      <c r="P29" s="818"/>
      <c r="Q29" s="819"/>
    </row>
    <row r="30" spans="2:17" ht="21" customHeight="1">
      <c r="B30" s="491">
        <f t="shared" si="0"/>
        <v>27</v>
      </c>
      <c r="C30" s="830"/>
      <c r="D30" s="343">
        <v>45174</v>
      </c>
      <c r="E30" s="843" t="s">
        <v>784</v>
      </c>
      <c r="F30" s="844"/>
      <c r="G30" s="844"/>
      <c r="H30" s="844"/>
      <c r="I30" s="845"/>
      <c r="J30" s="491">
        <f t="shared" si="1"/>
        <v>81</v>
      </c>
      <c r="K30" s="494"/>
      <c r="L30" s="189"/>
      <c r="M30" s="817"/>
      <c r="N30" s="818"/>
      <c r="O30" s="818"/>
      <c r="P30" s="818"/>
      <c r="Q30" s="819"/>
    </row>
    <row r="31" spans="2:17" ht="21" customHeight="1">
      <c r="B31" s="491">
        <f t="shared" si="0"/>
        <v>28</v>
      </c>
      <c r="C31" s="830"/>
      <c r="D31" s="309">
        <v>45180</v>
      </c>
      <c r="E31" s="839" t="s">
        <v>785</v>
      </c>
      <c r="F31" s="840"/>
      <c r="G31" s="840"/>
      <c r="H31" s="840"/>
      <c r="I31" s="841"/>
      <c r="J31" s="491">
        <f t="shared" si="1"/>
        <v>82</v>
      </c>
      <c r="K31" s="494"/>
      <c r="L31" s="189"/>
      <c r="M31" s="817"/>
      <c r="N31" s="818"/>
      <c r="O31" s="818"/>
      <c r="P31" s="818"/>
      <c r="Q31" s="819"/>
    </row>
    <row r="32" spans="2:17" ht="21" customHeight="1">
      <c r="B32" s="491">
        <f t="shared" si="0"/>
        <v>29</v>
      </c>
      <c r="C32" s="830"/>
      <c r="D32" s="309">
        <v>45180</v>
      </c>
      <c r="E32" s="839" t="s">
        <v>786</v>
      </c>
      <c r="F32" s="840"/>
      <c r="G32" s="840"/>
      <c r="H32" s="840"/>
      <c r="I32" s="841"/>
      <c r="J32" s="491">
        <f t="shared" si="1"/>
        <v>83</v>
      </c>
      <c r="K32" s="494"/>
      <c r="L32" s="189"/>
      <c r="M32" s="817"/>
      <c r="N32" s="818"/>
      <c r="O32" s="818"/>
      <c r="P32" s="818"/>
      <c r="Q32" s="819"/>
    </row>
    <row r="33" spans="2:17" ht="21" customHeight="1" thickBot="1">
      <c r="B33" s="491">
        <f t="shared" si="0"/>
        <v>30</v>
      </c>
      <c r="C33" s="830"/>
      <c r="D33" s="349">
        <v>45184</v>
      </c>
      <c r="E33" s="839" t="s">
        <v>799</v>
      </c>
      <c r="F33" s="840"/>
      <c r="G33" s="840"/>
      <c r="H33" s="840"/>
      <c r="I33" s="841"/>
      <c r="J33" s="491">
        <f t="shared" si="1"/>
        <v>84</v>
      </c>
      <c r="K33" s="494"/>
      <c r="L33" s="191"/>
      <c r="M33" s="821"/>
      <c r="N33" s="821"/>
      <c r="O33" s="821"/>
      <c r="P33" s="821"/>
      <c r="Q33" s="822"/>
    </row>
    <row r="34" spans="2:17" ht="21" customHeight="1" thickBot="1">
      <c r="B34" s="491">
        <f t="shared" si="0"/>
        <v>31</v>
      </c>
      <c r="C34" s="830"/>
      <c r="D34" s="352">
        <v>45188</v>
      </c>
      <c r="E34" s="858" t="s">
        <v>800</v>
      </c>
      <c r="F34" s="859"/>
      <c r="G34" s="859"/>
      <c r="H34" s="859"/>
      <c r="I34" s="860"/>
      <c r="J34" s="491">
        <f t="shared" si="1"/>
        <v>85</v>
      </c>
      <c r="K34" s="494"/>
      <c r="L34" s="187"/>
      <c r="M34" s="815"/>
      <c r="N34" s="815"/>
      <c r="O34" s="815"/>
      <c r="P34" s="815"/>
      <c r="Q34" s="816"/>
    </row>
    <row r="35" spans="2:17" ht="21" customHeight="1">
      <c r="B35" s="491">
        <f t="shared" si="0"/>
        <v>32</v>
      </c>
      <c r="C35" s="830"/>
      <c r="D35" s="343">
        <v>45204</v>
      </c>
      <c r="E35" s="843" t="s">
        <v>812</v>
      </c>
      <c r="F35" s="844"/>
      <c r="G35" s="844"/>
      <c r="H35" s="844"/>
      <c r="I35" s="845"/>
      <c r="J35" s="491">
        <f t="shared" si="1"/>
        <v>86</v>
      </c>
      <c r="K35" s="494"/>
      <c r="L35" s="189"/>
      <c r="M35" s="818"/>
      <c r="N35" s="818"/>
      <c r="O35" s="818"/>
      <c r="P35" s="818"/>
      <c r="Q35" s="819"/>
    </row>
    <row r="36" spans="2:17" ht="21" customHeight="1">
      <c r="B36" s="491">
        <f t="shared" si="0"/>
        <v>33</v>
      </c>
      <c r="C36" s="830"/>
      <c r="D36" s="309">
        <v>45204</v>
      </c>
      <c r="E36" s="831" t="s">
        <v>813</v>
      </c>
      <c r="F36" s="827"/>
      <c r="G36" s="827"/>
      <c r="H36" s="827"/>
      <c r="I36" s="828"/>
      <c r="J36" s="491">
        <f t="shared" si="1"/>
        <v>87</v>
      </c>
      <c r="K36" s="494"/>
      <c r="L36" s="846"/>
      <c r="M36" s="848"/>
      <c r="N36" s="849"/>
      <c r="O36" s="849"/>
      <c r="P36" s="849"/>
      <c r="Q36" s="850"/>
    </row>
    <row r="37" spans="2:17" ht="21" customHeight="1">
      <c r="B37" s="491">
        <f t="shared" si="0"/>
        <v>34</v>
      </c>
      <c r="C37" s="830"/>
      <c r="D37" s="309">
        <v>45204</v>
      </c>
      <c r="E37" s="817" t="s">
        <v>814</v>
      </c>
      <c r="F37" s="818"/>
      <c r="G37" s="818"/>
      <c r="H37" s="818"/>
      <c r="I37" s="819"/>
      <c r="J37" s="491">
        <f t="shared" si="1"/>
        <v>88</v>
      </c>
      <c r="K37" s="494"/>
      <c r="L37" s="847"/>
      <c r="M37" s="807"/>
      <c r="N37" s="808"/>
      <c r="O37" s="808"/>
      <c r="P37" s="808"/>
      <c r="Q37" s="809"/>
    </row>
    <row r="38" spans="2:17" ht="21" customHeight="1">
      <c r="B38" s="491">
        <f t="shared" si="0"/>
        <v>35</v>
      </c>
      <c r="C38" s="830"/>
      <c r="D38" s="309">
        <v>45211</v>
      </c>
      <c r="E38" s="817" t="s">
        <v>828</v>
      </c>
      <c r="F38" s="818"/>
      <c r="G38" s="818"/>
      <c r="H38" s="818"/>
      <c r="I38" s="819"/>
      <c r="J38" s="491">
        <f t="shared" si="1"/>
        <v>89</v>
      </c>
      <c r="K38" s="494"/>
      <c r="L38" s="189"/>
      <c r="M38" s="818"/>
      <c r="N38" s="818"/>
      <c r="O38" s="818"/>
      <c r="P38" s="818"/>
      <c r="Q38" s="819"/>
    </row>
    <row r="39" spans="2:17" ht="21" customHeight="1" thickBot="1">
      <c r="B39" s="491">
        <f t="shared" si="0"/>
        <v>36</v>
      </c>
      <c r="C39" s="830"/>
      <c r="D39" s="349">
        <v>45216</v>
      </c>
      <c r="E39" s="817" t="s">
        <v>829</v>
      </c>
      <c r="F39" s="818"/>
      <c r="G39" s="818"/>
      <c r="H39" s="818"/>
      <c r="I39" s="819"/>
      <c r="J39" s="491">
        <f t="shared" si="1"/>
        <v>90</v>
      </c>
      <c r="K39" s="494"/>
      <c r="L39" s="191"/>
      <c r="M39" s="821"/>
      <c r="N39" s="821"/>
      <c r="O39" s="821"/>
      <c r="P39" s="821"/>
      <c r="Q39" s="822"/>
    </row>
    <row r="40" spans="2:17" ht="21" customHeight="1">
      <c r="B40" s="491">
        <f t="shared" si="0"/>
        <v>37</v>
      </c>
      <c r="C40" s="830"/>
      <c r="D40" s="349">
        <v>45218</v>
      </c>
      <c r="E40" s="831" t="s">
        <v>833</v>
      </c>
      <c r="F40" s="827"/>
      <c r="G40" s="827"/>
      <c r="H40" s="827"/>
      <c r="I40" s="828"/>
      <c r="J40" s="491">
        <f t="shared" si="1"/>
        <v>91</v>
      </c>
      <c r="K40" s="494"/>
      <c r="L40" s="187"/>
      <c r="M40" s="815"/>
      <c r="N40" s="815"/>
      <c r="O40" s="815"/>
      <c r="P40" s="815"/>
      <c r="Q40" s="816"/>
    </row>
    <row r="41" spans="2:17" ht="21" customHeight="1">
      <c r="B41" s="491">
        <f t="shared" si="0"/>
        <v>38</v>
      </c>
      <c r="C41" s="830"/>
      <c r="D41" s="349">
        <v>45230</v>
      </c>
      <c r="E41" s="854" t="s">
        <v>885</v>
      </c>
      <c r="F41" s="818"/>
      <c r="G41" s="818"/>
      <c r="H41" s="818"/>
      <c r="I41" s="819"/>
      <c r="J41" s="491">
        <f t="shared" si="1"/>
        <v>92</v>
      </c>
      <c r="K41" s="494"/>
      <c r="L41" s="190"/>
      <c r="M41" s="818"/>
      <c r="N41" s="818"/>
      <c r="O41" s="818"/>
      <c r="P41" s="818"/>
      <c r="Q41" s="819"/>
    </row>
    <row r="42" spans="2:17" ht="21" customHeight="1">
      <c r="B42" s="491">
        <f t="shared" si="0"/>
        <v>39</v>
      </c>
      <c r="C42" s="830"/>
      <c r="D42" s="349">
        <v>45230</v>
      </c>
      <c r="E42" s="817" t="s">
        <v>886</v>
      </c>
      <c r="F42" s="818"/>
      <c r="G42" s="818"/>
      <c r="H42" s="818"/>
      <c r="I42" s="819"/>
      <c r="J42" s="491">
        <f t="shared" si="1"/>
        <v>93</v>
      </c>
      <c r="K42" s="494"/>
      <c r="L42" s="190"/>
      <c r="M42" s="818"/>
      <c r="N42" s="818"/>
      <c r="O42" s="818"/>
      <c r="P42" s="818"/>
      <c r="Q42" s="819"/>
    </row>
    <row r="43" spans="2:17" ht="21" customHeight="1" thickBot="1">
      <c r="B43" s="491">
        <f t="shared" si="0"/>
        <v>40</v>
      </c>
      <c r="C43" s="830"/>
      <c r="D43" s="352">
        <v>45230</v>
      </c>
      <c r="E43" s="820" t="s">
        <v>887</v>
      </c>
      <c r="F43" s="821"/>
      <c r="G43" s="821"/>
      <c r="H43" s="821"/>
      <c r="I43" s="822"/>
      <c r="J43" s="491">
        <f t="shared" si="1"/>
        <v>94</v>
      </c>
      <c r="K43" s="494"/>
      <c r="L43" s="190"/>
      <c r="M43" s="818"/>
      <c r="N43" s="818"/>
      <c r="O43" s="818"/>
      <c r="P43" s="818"/>
      <c r="Q43" s="819"/>
    </row>
    <row r="44" spans="2:17" ht="21" customHeight="1">
      <c r="B44" s="491">
        <f t="shared" si="0"/>
        <v>41</v>
      </c>
      <c r="C44" s="830"/>
      <c r="D44" s="187">
        <v>45237</v>
      </c>
      <c r="E44" s="826" t="s">
        <v>888</v>
      </c>
      <c r="F44" s="815"/>
      <c r="G44" s="815"/>
      <c r="H44" s="815"/>
      <c r="I44" s="816"/>
      <c r="J44" s="491">
        <f t="shared" si="1"/>
        <v>95</v>
      </c>
      <c r="K44" s="494"/>
      <c r="L44" s="190"/>
      <c r="M44" s="851"/>
      <c r="N44" s="818"/>
      <c r="O44" s="818"/>
      <c r="P44" s="818"/>
      <c r="Q44" s="819"/>
    </row>
    <row r="45" spans="2:17" ht="21" customHeight="1">
      <c r="B45" s="491">
        <f t="shared" si="0"/>
        <v>42</v>
      </c>
      <c r="C45" s="830"/>
      <c r="D45" s="189">
        <v>45241</v>
      </c>
      <c r="E45" s="817" t="s">
        <v>889</v>
      </c>
      <c r="F45" s="818"/>
      <c r="G45" s="818"/>
      <c r="H45" s="818"/>
      <c r="I45" s="819"/>
      <c r="J45" s="491">
        <f t="shared" si="1"/>
        <v>96</v>
      </c>
      <c r="K45" s="494"/>
      <c r="L45" s="190"/>
      <c r="M45" s="818"/>
      <c r="N45" s="818"/>
      <c r="O45" s="818"/>
      <c r="P45" s="818"/>
      <c r="Q45" s="819"/>
    </row>
    <row r="46" spans="2:17" ht="21" customHeight="1">
      <c r="B46" s="491">
        <f t="shared" si="0"/>
        <v>43</v>
      </c>
      <c r="C46" s="830"/>
      <c r="D46" s="189">
        <v>45241</v>
      </c>
      <c r="E46" s="852" t="s">
        <v>890</v>
      </c>
      <c r="F46" s="852"/>
      <c r="G46" s="852"/>
      <c r="H46" s="852"/>
      <c r="I46" s="853"/>
      <c r="J46" s="491">
        <f t="shared" si="1"/>
        <v>97</v>
      </c>
      <c r="K46" s="494"/>
      <c r="L46" s="190"/>
      <c r="M46" s="818"/>
      <c r="N46" s="818"/>
      <c r="O46" s="818"/>
      <c r="P46" s="818"/>
      <c r="Q46" s="819"/>
    </row>
    <row r="47" spans="2:17" ht="21" customHeight="1">
      <c r="B47" s="491">
        <f t="shared" si="0"/>
        <v>44</v>
      </c>
      <c r="C47" s="830"/>
      <c r="D47" s="189">
        <v>45258</v>
      </c>
      <c r="E47" s="817" t="s">
        <v>891</v>
      </c>
      <c r="F47" s="818"/>
      <c r="G47" s="818"/>
      <c r="H47" s="818"/>
      <c r="I47" s="819"/>
      <c r="J47" s="491">
        <f t="shared" si="1"/>
        <v>98</v>
      </c>
      <c r="K47" s="494"/>
      <c r="L47" s="190"/>
      <c r="M47" s="818"/>
      <c r="N47" s="818"/>
      <c r="O47" s="818"/>
      <c r="P47" s="818"/>
      <c r="Q47" s="819"/>
    </row>
    <row r="48" spans="2:17" ht="21" customHeight="1" thickBot="1">
      <c r="B48" s="491">
        <f t="shared" si="0"/>
        <v>45</v>
      </c>
      <c r="C48" s="830"/>
      <c r="D48" s="191">
        <v>45260</v>
      </c>
      <c r="E48" s="855" t="s">
        <v>892</v>
      </c>
      <c r="F48" s="856"/>
      <c r="G48" s="856"/>
      <c r="H48" s="856"/>
      <c r="I48" s="857"/>
      <c r="J48" s="491">
        <f t="shared" si="1"/>
        <v>99</v>
      </c>
      <c r="K48" s="495"/>
      <c r="L48" s="193"/>
      <c r="M48" s="821"/>
      <c r="N48" s="821"/>
      <c r="O48" s="821"/>
      <c r="P48" s="821"/>
      <c r="Q48" s="822"/>
    </row>
    <row r="49" spans="2:17" ht="21" customHeight="1">
      <c r="B49" s="491">
        <f t="shared" si="0"/>
        <v>46</v>
      </c>
      <c r="C49" s="830"/>
      <c r="D49" s="187">
        <v>45264</v>
      </c>
      <c r="E49" s="843" t="s">
        <v>894</v>
      </c>
      <c r="F49" s="844"/>
      <c r="G49" s="844"/>
      <c r="H49" s="844"/>
      <c r="I49" s="845"/>
      <c r="J49" s="491">
        <f t="shared" si="1"/>
        <v>100</v>
      </c>
      <c r="K49" s="829"/>
      <c r="L49" s="418"/>
      <c r="Q49" s="178"/>
    </row>
    <row r="50" spans="2:17" ht="21" customHeight="1">
      <c r="B50" s="491">
        <f t="shared" si="0"/>
        <v>47</v>
      </c>
      <c r="C50" s="830"/>
      <c r="D50" s="189">
        <v>45272</v>
      </c>
      <c r="E50" s="827" t="s">
        <v>895</v>
      </c>
      <c r="F50" s="827"/>
      <c r="G50" s="827"/>
      <c r="H50" s="827"/>
      <c r="I50" s="828"/>
      <c r="J50" s="491">
        <f t="shared" si="1"/>
        <v>101</v>
      </c>
      <c r="K50" s="830"/>
      <c r="L50" s="419"/>
      <c r="Q50" s="178"/>
    </row>
    <row r="51" spans="2:17" ht="21" customHeight="1">
      <c r="B51" s="491">
        <f t="shared" si="0"/>
        <v>48</v>
      </c>
      <c r="C51" s="830"/>
      <c r="D51" s="189">
        <v>45275</v>
      </c>
      <c r="E51" s="818" t="s">
        <v>896</v>
      </c>
      <c r="F51" s="818"/>
      <c r="G51" s="818"/>
      <c r="H51" s="818"/>
      <c r="I51" s="819"/>
      <c r="J51" s="491">
        <f t="shared" si="1"/>
        <v>102</v>
      </c>
      <c r="K51" s="830"/>
      <c r="L51" s="419"/>
      <c r="Q51" s="178"/>
    </row>
    <row r="52" spans="2:17" ht="21" customHeight="1">
      <c r="B52" s="491">
        <f t="shared" si="0"/>
        <v>49</v>
      </c>
      <c r="C52" s="830"/>
      <c r="D52" s="189">
        <v>45278</v>
      </c>
      <c r="E52" s="818" t="s">
        <v>897</v>
      </c>
      <c r="F52" s="818"/>
      <c r="G52" s="818"/>
      <c r="H52" s="818"/>
      <c r="I52" s="819"/>
      <c r="J52" s="491">
        <f t="shared" si="1"/>
        <v>103</v>
      </c>
      <c r="K52" s="830"/>
      <c r="L52" s="419"/>
      <c r="Q52" s="178"/>
    </row>
    <row r="53" spans="2:17" ht="21" customHeight="1">
      <c r="B53" s="491">
        <f t="shared" si="0"/>
        <v>50</v>
      </c>
      <c r="C53" s="830"/>
      <c r="D53" s="189">
        <v>45278</v>
      </c>
      <c r="E53" s="818" t="s">
        <v>898</v>
      </c>
      <c r="F53" s="818"/>
      <c r="G53" s="818"/>
      <c r="H53" s="818"/>
      <c r="I53" s="819"/>
      <c r="J53" s="491">
        <f t="shared" si="1"/>
        <v>104</v>
      </c>
      <c r="K53" s="830"/>
      <c r="L53" s="419"/>
      <c r="Q53" s="178"/>
    </row>
    <row r="54" spans="2:17" ht="21" customHeight="1">
      <c r="B54" s="491">
        <f t="shared" si="0"/>
        <v>51</v>
      </c>
      <c r="C54" s="830"/>
      <c r="D54" s="189">
        <v>45278</v>
      </c>
      <c r="E54" s="818" t="s">
        <v>899</v>
      </c>
      <c r="F54" s="818"/>
      <c r="G54" s="818"/>
      <c r="H54" s="818"/>
      <c r="I54" s="819"/>
      <c r="J54" s="491">
        <f t="shared" si="1"/>
        <v>105</v>
      </c>
      <c r="K54" s="830"/>
      <c r="L54" s="419"/>
      <c r="Q54" s="178"/>
    </row>
    <row r="55" spans="2:17" ht="21" customHeight="1">
      <c r="B55" s="491">
        <f t="shared" si="0"/>
        <v>52</v>
      </c>
      <c r="C55" s="830"/>
      <c r="D55" s="189">
        <v>45282</v>
      </c>
      <c r="E55" s="818" t="s">
        <v>900</v>
      </c>
      <c r="F55" s="818"/>
      <c r="G55" s="818"/>
      <c r="H55" s="818"/>
      <c r="I55" s="819"/>
      <c r="J55" s="491">
        <f t="shared" si="1"/>
        <v>106</v>
      </c>
      <c r="K55" s="830"/>
      <c r="L55" s="419"/>
      <c r="Q55" s="178"/>
    </row>
    <row r="56" spans="2:17" ht="21" customHeight="1" thickBot="1">
      <c r="B56" s="492">
        <f t="shared" si="0"/>
        <v>53</v>
      </c>
      <c r="C56" s="838"/>
      <c r="D56" s="191">
        <v>45286</v>
      </c>
      <c r="E56" s="821" t="s">
        <v>901</v>
      </c>
      <c r="F56" s="821"/>
      <c r="G56" s="821"/>
      <c r="H56" s="821"/>
      <c r="I56" s="822"/>
      <c r="J56" s="492">
        <f t="shared" si="1"/>
        <v>107</v>
      </c>
      <c r="K56" s="838"/>
      <c r="L56" s="458"/>
      <c r="M56" s="163"/>
      <c r="N56" s="163"/>
      <c r="O56" s="163"/>
      <c r="P56" s="163"/>
      <c r="Q56" s="180"/>
    </row>
  </sheetData>
  <autoFilter ref="K1:K56"/>
  <mergeCells count="110">
    <mergeCell ref="D15:D16"/>
    <mergeCell ref="B15:B16"/>
    <mergeCell ref="C3:C56"/>
    <mergeCell ref="M7:Q7"/>
    <mergeCell ref="M8:Q8"/>
    <mergeCell ref="M9:Q9"/>
    <mergeCell ref="M3:Q3"/>
    <mergeCell ref="M4:Q4"/>
    <mergeCell ref="M5:Q5"/>
    <mergeCell ref="M6:Q6"/>
    <mergeCell ref="M15:Q15"/>
    <mergeCell ref="M20:Q20"/>
    <mergeCell ref="E21:I21"/>
    <mergeCell ref="M21:Q21"/>
    <mergeCell ref="E22:I22"/>
    <mergeCell ref="M22:Q22"/>
    <mergeCell ref="E23:I23"/>
    <mergeCell ref="M23:Q23"/>
    <mergeCell ref="M16:Q16"/>
    <mergeCell ref="E17:I17"/>
    <mergeCell ref="M17:Q17"/>
    <mergeCell ref="E18:I18"/>
    <mergeCell ref="M18:Q18"/>
    <mergeCell ref="E30:I30"/>
    <mergeCell ref="D1:I1"/>
    <mergeCell ref="L1:Q1"/>
    <mergeCell ref="B2:D2"/>
    <mergeCell ref="E2:I2"/>
    <mergeCell ref="J2:L2"/>
    <mergeCell ref="M2:Q2"/>
    <mergeCell ref="E13:I13"/>
    <mergeCell ref="M13:Q13"/>
    <mergeCell ref="E14:I14"/>
    <mergeCell ref="M14:Q14"/>
    <mergeCell ref="M10:Q10"/>
    <mergeCell ref="M11:Q11"/>
    <mergeCell ref="E12:I12"/>
    <mergeCell ref="M12:Q12"/>
    <mergeCell ref="E3:I3"/>
    <mergeCell ref="E4:I4"/>
    <mergeCell ref="E10:I10"/>
    <mergeCell ref="E11:I11"/>
    <mergeCell ref="E6:I6"/>
    <mergeCell ref="E7:I7"/>
    <mergeCell ref="E8:I8"/>
    <mergeCell ref="E9:I9"/>
    <mergeCell ref="E5:I5"/>
    <mergeCell ref="M30:Q30"/>
    <mergeCell ref="E31:I31"/>
    <mergeCell ref="M31:Q31"/>
    <mergeCell ref="E32:I32"/>
    <mergeCell ref="M32:Q32"/>
    <mergeCell ref="M19:Q19"/>
    <mergeCell ref="E20:I20"/>
    <mergeCell ref="E15:I16"/>
    <mergeCell ref="E27:I27"/>
    <mergeCell ref="M27:Q27"/>
    <mergeCell ref="E28:I28"/>
    <mergeCell ref="M28:Q28"/>
    <mergeCell ref="E29:I29"/>
    <mergeCell ref="M29:Q29"/>
    <mergeCell ref="E24:I24"/>
    <mergeCell ref="M24:Q24"/>
    <mergeCell ref="E25:I25"/>
    <mergeCell ref="M25:Q25"/>
    <mergeCell ref="E26:I26"/>
    <mergeCell ref="M26:Q26"/>
    <mergeCell ref="E19:I19"/>
    <mergeCell ref="K3:K15"/>
    <mergeCell ref="E52:I52"/>
    <mergeCell ref="E45:I45"/>
    <mergeCell ref="M45:Q45"/>
    <mergeCell ref="E46:I46"/>
    <mergeCell ref="M46:Q46"/>
    <mergeCell ref="E47:I47"/>
    <mergeCell ref="M47:Q47"/>
    <mergeCell ref="E42:I42"/>
    <mergeCell ref="M42:Q42"/>
    <mergeCell ref="E43:I43"/>
    <mergeCell ref="M43:Q43"/>
    <mergeCell ref="E44:I44"/>
    <mergeCell ref="M44:Q44"/>
    <mergeCell ref="E49:I49"/>
    <mergeCell ref="K49:K56"/>
    <mergeCell ref="E50:I50"/>
    <mergeCell ref="E56:I56"/>
    <mergeCell ref="E53:I53"/>
    <mergeCell ref="E54:I54"/>
    <mergeCell ref="E55:I55"/>
    <mergeCell ref="E51:I51"/>
    <mergeCell ref="E39:I39"/>
    <mergeCell ref="M39:Q39"/>
    <mergeCell ref="E40:I40"/>
    <mergeCell ref="M40:Q40"/>
    <mergeCell ref="E41:I41"/>
    <mergeCell ref="M41:Q41"/>
    <mergeCell ref="M38:Q38"/>
    <mergeCell ref="E33:I33"/>
    <mergeCell ref="M48:Q48"/>
    <mergeCell ref="M33:Q33"/>
    <mergeCell ref="E36:I36"/>
    <mergeCell ref="L36:L37"/>
    <mergeCell ref="M36:Q37"/>
    <mergeCell ref="E37:I37"/>
    <mergeCell ref="E38:I38"/>
    <mergeCell ref="E48:I48"/>
    <mergeCell ref="E34:I34"/>
    <mergeCell ref="M34:Q34"/>
    <mergeCell ref="E35:I35"/>
    <mergeCell ref="M35:Q35"/>
  </mergeCells>
  <phoneticPr fontId="1"/>
  <pageMargins left="0.7" right="0.7" top="0.75" bottom="0.75" header="0.3" footer="0.3"/>
  <pageSetup paperSize="9" scale="53" orientation="portrait" horizont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9"/>
  <sheetViews>
    <sheetView view="pageBreakPreview" topLeftCell="A4" zoomScaleNormal="100" zoomScaleSheetLayoutView="100" workbookViewId="0">
      <selection activeCell="D2" sqref="D2:E2"/>
    </sheetView>
  </sheetViews>
  <sheetFormatPr defaultRowHeight="18"/>
  <cols>
    <col min="2" max="2" width="3.296875" customWidth="1"/>
    <col min="3" max="3" width="3.5" customWidth="1"/>
    <col min="4" max="4" width="14.796875" customWidth="1"/>
    <col min="5" max="9" width="10.19921875" customWidth="1"/>
    <col min="10" max="11" width="4.69921875" customWidth="1"/>
    <col min="12" max="12" width="14.796875" customWidth="1"/>
    <col min="13" max="17" width="10.19921875" customWidth="1"/>
  </cols>
  <sheetData>
    <row r="1" spans="2:18" ht="39.6" thickBot="1">
      <c r="D1" s="810" t="s">
        <v>288</v>
      </c>
      <c r="E1" s="811"/>
      <c r="F1" s="811"/>
      <c r="G1" s="811"/>
      <c r="H1" s="811"/>
      <c r="I1" s="811"/>
      <c r="J1" s="186"/>
      <c r="K1" s="186"/>
      <c r="L1" s="810" t="s">
        <v>288</v>
      </c>
      <c r="M1" s="811"/>
      <c r="N1" s="811"/>
      <c r="O1" s="811"/>
      <c r="P1" s="811"/>
      <c r="Q1" s="811"/>
    </row>
    <row r="2" spans="2:18" ht="21.75" customHeight="1" thickBot="1">
      <c r="B2" s="812" t="s">
        <v>23</v>
      </c>
      <c r="C2" s="813"/>
      <c r="D2" s="814"/>
      <c r="E2" s="813" t="s">
        <v>24</v>
      </c>
      <c r="F2" s="813"/>
      <c r="G2" s="813"/>
      <c r="H2" s="813"/>
      <c r="I2" s="814"/>
      <c r="J2" s="812" t="s">
        <v>23</v>
      </c>
      <c r="K2" s="813"/>
      <c r="L2" s="814"/>
      <c r="M2" s="813" t="s">
        <v>24</v>
      </c>
      <c r="N2" s="813"/>
      <c r="O2" s="813"/>
      <c r="P2" s="813"/>
      <c r="Q2" s="814"/>
    </row>
    <row r="3" spans="2:18" ht="21" customHeight="1" thickBot="1">
      <c r="B3" s="127">
        <v>1</v>
      </c>
      <c r="C3" s="829" t="s">
        <v>581</v>
      </c>
      <c r="D3" s="193">
        <v>44508</v>
      </c>
      <c r="E3" s="867" t="s">
        <v>289</v>
      </c>
      <c r="F3" s="868"/>
      <c r="G3" s="868"/>
      <c r="H3" s="868"/>
      <c r="I3" s="869"/>
      <c r="J3" s="127">
        <v>58</v>
      </c>
      <c r="K3" s="829" t="s">
        <v>582</v>
      </c>
      <c r="L3" s="190">
        <v>44812</v>
      </c>
      <c r="M3" s="826" t="s">
        <v>290</v>
      </c>
      <c r="N3" s="815"/>
      <c r="O3" s="815"/>
      <c r="P3" s="815"/>
      <c r="Q3" s="816"/>
      <c r="R3" s="188"/>
    </row>
    <row r="4" spans="2:18" ht="21" customHeight="1">
      <c r="B4" s="127">
        <f>B3+1</f>
        <v>2</v>
      </c>
      <c r="C4" s="830"/>
      <c r="D4" s="187">
        <v>44568</v>
      </c>
      <c r="E4" s="843" t="s">
        <v>291</v>
      </c>
      <c r="F4" s="844"/>
      <c r="G4" s="844"/>
      <c r="H4" s="844"/>
      <c r="I4" s="845"/>
      <c r="J4" s="127">
        <v>59</v>
      </c>
      <c r="K4" s="830"/>
      <c r="L4" s="189">
        <v>44813</v>
      </c>
      <c r="M4" s="817" t="s">
        <v>292</v>
      </c>
      <c r="N4" s="818"/>
      <c r="O4" s="818"/>
      <c r="P4" s="818"/>
      <c r="Q4" s="819"/>
    </row>
    <row r="5" spans="2:18" ht="21" customHeight="1">
      <c r="B5" s="127">
        <f t="shared" ref="B5:B44" si="0">B4+1</f>
        <v>3</v>
      </c>
      <c r="C5" s="830"/>
      <c r="D5" s="189">
        <v>44568</v>
      </c>
      <c r="E5" s="839" t="s">
        <v>293</v>
      </c>
      <c r="F5" s="840"/>
      <c r="G5" s="840"/>
      <c r="H5" s="840"/>
      <c r="I5" s="841"/>
      <c r="J5" s="127">
        <v>60</v>
      </c>
      <c r="K5" s="830"/>
      <c r="L5" s="189">
        <v>44826</v>
      </c>
      <c r="M5" s="817" t="s">
        <v>294</v>
      </c>
      <c r="N5" s="818"/>
      <c r="O5" s="818"/>
      <c r="P5" s="818"/>
      <c r="Q5" s="819"/>
    </row>
    <row r="6" spans="2:18" ht="21" customHeight="1">
      <c r="B6" s="127">
        <f t="shared" si="0"/>
        <v>4</v>
      </c>
      <c r="C6" s="830"/>
      <c r="D6" s="190">
        <v>44585</v>
      </c>
      <c r="E6" s="823" t="s">
        <v>295</v>
      </c>
      <c r="F6" s="824"/>
      <c r="G6" s="824"/>
      <c r="H6" s="824"/>
      <c r="I6" s="825"/>
      <c r="J6" s="127">
        <v>61</v>
      </c>
      <c r="K6" s="830"/>
      <c r="L6" s="189">
        <v>44826</v>
      </c>
      <c r="M6" s="817" t="s">
        <v>296</v>
      </c>
      <c r="N6" s="818"/>
      <c r="O6" s="818"/>
      <c r="P6" s="818"/>
      <c r="Q6" s="819"/>
    </row>
    <row r="7" spans="2:18" ht="21" customHeight="1" thickBot="1">
      <c r="B7" s="127">
        <f t="shared" si="0"/>
        <v>5</v>
      </c>
      <c r="C7" s="830"/>
      <c r="D7" s="191">
        <v>44585</v>
      </c>
      <c r="E7" s="832" t="s">
        <v>297</v>
      </c>
      <c r="F7" s="833"/>
      <c r="G7" s="833"/>
      <c r="H7" s="833"/>
      <c r="I7" s="834"/>
      <c r="J7" s="127">
        <v>62</v>
      </c>
      <c r="K7" s="830"/>
      <c r="L7" s="191">
        <v>44830</v>
      </c>
      <c r="M7" s="820" t="s">
        <v>298</v>
      </c>
      <c r="N7" s="821"/>
      <c r="O7" s="821"/>
      <c r="P7" s="821"/>
      <c r="Q7" s="822"/>
    </row>
    <row r="8" spans="2:18" ht="21" customHeight="1">
      <c r="B8" s="127">
        <f t="shared" si="0"/>
        <v>6</v>
      </c>
      <c r="C8" s="830"/>
      <c r="D8" s="187">
        <v>44596</v>
      </c>
      <c r="E8" s="843" t="s">
        <v>299</v>
      </c>
      <c r="F8" s="844"/>
      <c r="G8" s="844"/>
      <c r="H8" s="844"/>
      <c r="I8" s="845"/>
      <c r="J8" s="127">
        <v>63</v>
      </c>
      <c r="K8" s="830"/>
      <c r="L8" s="187">
        <v>44840</v>
      </c>
      <c r="M8" s="826" t="s">
        <v>300</v>
      </c>
      <c r="N8" s="815"/>
      <c r="O8" s="815"/>
      <c r="P8" s="815"/>
      <c r="Q8" s="816"/>
    </row>
    <row r="9" spans="2:18" ht="21" customHeight="1">
      <c r="B9" s="127">
        <f t="shared" si="0"/>
        <v>7</v>
      </c>
      <c r="C9" s="830"/>
      <c r="D9" s="189">
        <v>44601</v>
      </c>
      <c r="E9" s="839" t="s">
        <v>301</v>
      </c>
      <c r="F9" s="840"/>
      <c r="G9" s="840"/>
      <c r="H9" s="840"/>
      <c r="I9" s="841"/>
      <c r="J9" s="127">
        <v>64</v>
      </c>
      <c r="K9" s="830"/>
      <c r="L9" s="190">
        <v>44847</v>
      </c>
      <c r="M9" s="817" t="s">
        <v>302</v>
      </c>
      <c r="N9" s="818"/>
      <c r="O9" s="818"/>
      <c r="P9" s="818"/>
      <c r="Q9" s="819"/>
    </row>
    <row r="10" spans="2:18" ht="21" customHeight="1">
      <c r="B10" s="127">
        <f t="shared" si="0"/>
        <v>8</v>
      </c>
      <c r="C10" s="830"/>
      <c r="D10" s="189">
        <v>44601</v>
      </c>
      <c r="E10" s="839" t="s">
        <v>303</v>
      </c>
      <c r="F10" s="840"/>
      <c r="G10" s="840"/>
      <c r="H10" s="840"/>
      <c r="I10" s="841"/>
      <c r="J10" s="127">
        <v>65</v>
      </c>
      <c r="K10" s="830"/>
      <c r="L10" s="189">
        <v>44851</v>
      </c>
      <c r="M10" s="817" t="s">
        <v>304</v>
      </c>
      <c r="N10" s="818"/>
      <c r="O10" s="818"/>
      <c r="P10" s="818"/>
      <c r="Q10" s="819"/>
    </row>
    <row r="11" spans="2:18" ht="21" customHeight="1" thickBot="1">
      <c r="B11" s="127">
        <f t="shared" si="0"/>
        <v>9</v>
      </c>
      <c r="C11" s="830"/>
      <c r="D11" s="189">
        <v>44609</v>
      </c>
      <c r="E11" s="839" t="s">
        <v>305</v>
      </c>
      <c r="F11" s="840"/>
      <c r="G11" s="840"/>
      <c r="H11" s="840"/>
      <c r="I11" s="841"/>
      <c r="J11" s="127">
        <v>66</v>
      </c>
      <c r="K11" s="830"/>
      <c r="L11" s="191">
        <v>44862</v>
      </c>
      <c r="M11" s="820" t="s">
        <v>306</v>
      </c>
      <c r="N11" s="821"/>
      <c r="O11" s="821"/>
      <c r="P11" s="821"/>
      <c r="Q11" s="822"/>
    </row>
    <row r="12" spans="2:18" ht="21" customHeight="1" thickBot="1">
      <c r="B12" s="127">
        <f t="shared" si="0"/>
        <v>10</v>
      </c>
      <c r="C12" s="830"/>
      <c r="D12" s="191">
        <v>44620</v>
      </c>
      <c r="E12" s="832" t="s">
        <v>307</v>
      </c>
      <c r="F12" s="833"/>
      <c r="G12" s="833"/>
      <c r="H12" s="833"/>
      <c r="I12" s="834"/>
      <c r="J12" s="127">
        <v>67</v>
      </c>
      <c r="K12" s="830"/>
      <c r="L12" s="187">
        <v>44868</v>
      </c>
      <c r="M12" s="826" t="s">
        <v>308</v>
      </c>
      <c r="N12" s="815"/>
      <c r="O12" s="815"/>
      <c r="P12" s="815"/>
      <c r="Q12" s="816"/>
    </row>
    <row r="13" spans="2:18" ht="21" customHeight="1">
      <c r="B13" s="127">
        <f t="shared" si="0"/>
        <v>11</v>
      </c>
      <c r="C13" s="830"/>
      <c r="D13" s="187">
        <v>44637</v>
      </c>
      <c r="E13" s="843" t="s">
        <v>309</v>
      </c>
      <c r="F13" s="844"/>
      <c r="G13" s="844"/>
      <c r="H13" s="844"/>
      <c r="I13" s="845"/>
      <c r="J13" s="127">
        <v>68</v>
      </c>
      <c r="K13" s="830"/>
      <c r="L13" s="189">
        <v>44868</v>
      </c>
      <c r="M13" s="817" t="s">
        <v>310</v>
      </c>
      <c r="N13" s="818"/>
      <c r="O13" s="818"/>
      <c r="P13" s="818"/>
      <c r="Q13" s="819"/>
    </row>
    <row r="14" spans="2:18" ht="21" customHeight="1">
      <c r="B14" s="127">
        <f t="shared" si="0"/>
        <v>12</v>
      </c>
      <c r="C14" s="830"/>
      <c r="D14" s="189">
        <v>44637</v>
      </c>
      <c r="E14" s="839" t="s">
        <v>311</v>
      </c>
      <c r="F14" s="840"/>
      <c r="G14" s="840"/>
      <c r="H14" s="840"/>
      <c r="I14" s="841"/>
      <c r="J14" s="127">
        <v>69</v>
      </c>
      <c r="K14" s="830"/>
      <c r="L14" s="189">
        <v>44868</v>
      </c>
      <c r="M14" s="817" t="s">
        <v>312</v>
      </c>
      <c r="N14" s="818"/>
      <c r="O14" s="818"/>
      <c r="P14" s="818"/>
      <c r="Q14" s="819"/>
    </row>
    <row r="15" spans="2:18" ht="21" customHeight="1">
      <c r="B15" s="127">
        <f t="shared" si="0"/>
        <v>13</v>
      </c>
      <c r="C15" s="830"/>
      <c r="D15" s="189">
        <v>44637</v>
      </c>
      <c r="E15" s="839" t="s">
        <v>313</v>
      </c>
      <c r="F15" s="840"/>
      <c r="G15" s="840"/>
      <c r="H15" s="840"/>
      <c r="I15" s="841"/>
      <c r="J15" s="127">
        <v>70</v>
      </c>
      <c r="K15" s="830"/>
      <c r="L15" s="189">
        <v>44873</v>
      </c>
      <c r="M15" s="817" t="s">
        <v>314</v>
      </c>
      <c r="N15" s="818"/>
      <c r="O15" s="818"/>
      <c r="P15" s="818"/>
      <c r="Q15" s="819"/>
    </row>
    <row r="16" spans="2:18" ht="21" customHeight="1">
      <c r="B16" s="127">
        <f t="shared" si="0"/>
        <v>14</v>
      </c>
      <c r="C16" s="830"/>
      <c r="D16" s="189">
        <v>44644</v>
      </c>
      <c r="E16" s="839" t="s">
        <v>315</v>
      </c>
      <c r="F16" s="840"/>
      <c r="G16" s="840"/>
      <c r="H16" s="840"/>
      <c r="I16" s="841"/>
      <c r="J16" s="127">
        <v>71</v>
      </c>
      <c r="K16" s="830"/>
      <c r="L16" s="189">
        <v>44880</v>
      </c>
      <c r="M16" s="817" t="s">
        <v>316</v>
      </c>
      <c r="N16" s="818"/>
      <c r="O16" s="818"/>
      <c r="P16" s="818"/>
      <c r="Q16" s="819"/>
    </row>
    <row r="17" spans="2:17" ht="21" customHeight="1" thickBot="1">
      <c r="B17" s="127">
        <f t="shared" si="0"/>
        <v>15</v>
      </c>
      <c r="C17" s="838"/>
      <c r="D17" s="191">
        <v>44648</v>
      </c>
      <c r="E17" s="832" t="s">
        <v>317</v>
      </c>
      <c r="F17" s="833"/>
      <c r="G17" s="833"/>
      <c r="H17" s="833"/>
      <c r="I17" s="834"/>
      <c r="J17" s="127">
        <v>72</v>
      </c>
      <c r="K17" s="830"/>
      <c r="L17" s="192">
        <v>44893</v>
      </c>
      <c r="M17" s="817" t="s">
        <v>318</v>
      </c>
      <c r="N17" s="818"/>
      <c r="O17" s="818"/>
      <c r="P17" s="818"/>
      <c r="Q17" s="819"/>
    </row>
    <row r="18" spans="2:17" ht="21" customHeight="1">
      <c r="B18" s="127">
        <f t="shared" si="0"/>
        <v>16</v>
      </c>
      <c r="C18" s="829" t="s">
        <v>582</v>
      </c>
      <c r="D18" s="187">
        <v>44655</v>
      </c>
      <c r="E18" s="843" t="s">
        <v>319</v>
      </c>
      <c r="F18" s="844"/>
      <c r="G18" s="844"/>
      <c r="H18" s="844"/>
      <c r="I18" s="845"/>
      <c r="J18" s="127">
        <v>73</v>
      </c>
      <c r="K18" s="830"/>
      <c r="L18" s="189">
        <v>44893</v>
      </c>
      <c r="M18" s="817" t="s">
        <v>320</v>
      </c>
      <c r="N18" s="818"/>
      <c r="O18" s="818"/>
      <c r="P18" s="818"/>
      <c r="Q18" s="819"/>
    </row>
    <row r="19" spans="2:17" ht="21" customHeight="1" thickBot="1">
      <c r="B19" s="127">
        <f t="shared" si="0"/>
        <v>17</v>
      </c>
      <c r="C19" s="830"/>
      <c r="D19" s="189">
        <v>44655</v>
      </c>
      <c r="E19" s="839" t="s">
        <v>321</v>
      </c>
      <c r="F19" s="840"/>
      <c r="G19" s="840"/>
      <c r="H19" s="840"/>
      <c r="I19" s="841"/>
      <c r="J19" s="127">
        <v>74</v>
      </c>
      <c r="K19" s="830"/>
      <c r="L19" s="193">
        <v>44894</v>
      </c>
      <c r="M19" s="820" t="s">
        <v>322</v>
      </c>
      <c r="N19" s="821"/>
      <c r="O19" s="821"/>
      <c r="P19" s="821"/>
      <c r="Q19" s="822"/>
    </row>
    <row r="20" spans="2:17" ht="21" customHeight="1">
      <c r="B20" s="127">
        <f t="shared" si="0"/>
        <v>18</v>
      </c>
      <c r="C20" s="830"/>
      <c r="D20" s="189">
        <v>44658</v>
      </c>
      <c r="E20" s="839" t="s">
        <v>323</v>
      </c>
      <c r="F20" s="840"/>
      <c r="G20" s="840"/>
      <c r="H20" s="840"/>
      <c r="I20" s="841"/>
      <c r="J20" s="127">
        <v>75</v>
      </c>
      <c r="K20" s="830"/>
      <c r="L20" s="187">
        <v>44897</v>
      </c>
      <c r="M20" s="826" t="s">
        <v>324</v>
      </c>
      <c r="N20" s="815"/>
      <c r="O20" s="815"/>
      <c r="P20" s="815"/>
      <c r="Q20" s="816"/>
    </row>
    <row r="21" spans="2:17" ht="21" customHeight="1">
      <c r="B21" s="127">
        <f t="shared" si="0"/>
        <v>19</v>
      </c>
      <c r="C21" s="830"/>
      <c r="D21" s="189">
        <v>44659</v>
      </c>
      <c r="E21" s="839" t="s">
        <v>325</v>
      </c>
      <c r="F21" s="840"/>
      <c r="G21" s="840"/>
      <c r="H21" s="840"/>
      <c r="I21" s="841"/>
      <c r="J21" s="127">
        <v>76</v>
      </c>
      <c r="K21" s="830"/>
      <c r="L21" s="189">
        <v>44900</v>
      </c>
      <c r="M21" s="817" t="s">
        <v>326</v>
      </c>
      <c r="N21" s="818"/>
      <c r="O21" s="818"/>
      <c r="P21" s="818"/>
      <c r="Q21" s="819"/>
    </row>
    <row r="22" spans="2:17" ht="21" customHeight="1">
      <c r="B22" s="127">
        <f t="shared" si="0"/>
        <v>20</v>
      </c>
      <c r="C22" s="830"/>
      <c r="D22" s="189">
        <v>44666</v>
      </c>
      <c r="E22" s="839" t="s">
        <v>327</v>
      </c>
      <c r="F22" s="840"/>
      <c r="G22" s="840"/>
      <c r="H22" s="840"/>
      <c r="I22" s="841"/>
      <c r="J22" s="127">
        <v>77</v>
      </c>
      <c r="K22" s="830"/>
      <c r="L22" s="189">
        <v>44905</v>
      </c>
      <c r="M22" s="817" t="s">
        <v>328</v>
      </c>
      <c r="N22" s="818"/>
      <c r="O22" s="818"/>
      <c r="P22" s="818"/>
      <c r="Q22" s="819"/>
    </row>
    <row r="23" spans="2:17" ht="21" customHeight="1">
      <c r="B23" s="127">
        <f t="shared" si="0"/>
        <v>21</v>
      </c>
      <c r="C23" s="830"/>
      <c r="D23" s="189">
        <v>44666</v>
      </c>
      <c r="E23" s="839" t="s">
        <v>329</v>
      </c>
      <c r="F23" s="840"/>
      <c r="G23" s="840"/>
      <c r="H23" s="840"/>
      <c r="I23" s="841"/>
      <c r="J23" s="127">
        <v>78</v>
      </c>
      <c r="K23" s="830"/>
      <c r="L23" s="189">
        <v>44910</v>
      </c>
      <c r="M23" s="817" t="s">
        <v>330</v>
      </c>
      <c r="N23" s="818"/>
      <c r="O23" s="818"/>
      <c r="P23" s="818"/>
      <c r="Q23" s="819"/>
    </row>
    <row r="24" spans="2:17" ht="21" customHeight="1" thickBot="1">
      <c r="B24" s="127">
        <f t="shared" si="0"/>
        <v>22</v>
      </c>
      <c r="C24" s="830"/>
      <c r="D24" s="191">
        <v>44673</v>
      </c>
      <c r="E24" s="832" t="s">
        <v>331</v>
      </c>
      <c r="F24" s="833"/>
      <c r="G24" s="833"/>
      <c r="H24" s="833"/>
      <c r="I24" s="834"/>
      <c r="J24" s="127">
        <v>79</v>
      </c>
      <c r="K24" s="830"/>
      <c r="L24" s="189">
        <v>44915</v>
      </c>
      <c r="M24" s="817" t="s">
        <v>332</v>
      </c>
      <c r="N24" s="818"/>
      <c r="O24" s="818"/>
      <c r="P24" s="818"/>
      <c r="Q24" s="819"/>
    </row>
    <row r="25" spans="2:17" ht="21" customHeight="1">
      <c r="B25" s="127">
        <f t="shared" si="0"/>
        <v>23</v>
      </c>
      <c r="C25" s="830"/>
      <c r="D25" s="187">
        <v>44684</v>
      </c>
      <c r="E25" s="843" t="s">
        <v>333</v>
      </c>
      <c r="F25" s="844"/>
      <c r="G25" s="844"/>
      <c r="H25" s="844"/>
      <c r="I25" s="845"/>
      <c r="J25" s="127">
        <v>80</v>
      </c>
      <c r="K25" s="830"/>
      <c r="L25" s="189">
        <v>44915</v>
      </c>
      <c r="M25" s="817" t="s">
        <v>334</v>
      </c>
      <c r="N25" s="818"/>
      <c r="O25" s="818"/>
      <c r="P25" s="818"/>
      <c r="Q25" s="819"/>
    </row>
    <row r="26" spans="2:17" ht="21" customHeight="1" thickBot="1">
      <c r="B26" s="127">
        <f t="shared" si="0"/>
        <v>24</v>
      </c>
      <c r="C26" s="830"/>
      <c r="D26" s="189">
        <v>44690</v>
      </c>
      <c r="E26" s="839" t="s">
        <v>335</v>
      </c>
      <c r="F26" s="840"/>
      <c r="G26" s="840"/>
      <c r="H26" s="840"/>
      <c r="I26" s="841"/>
      <c r="J26" s="127">
        <v>81</v>
      </c>
      <c r="K26" s="830"/>
      <c r="L26" s="191">
        <v>44926</v>
      </c>
      <c r="M26" s="820" t="s">
        <v>336</v>
      </c>
      <c r="N26" s="821"/>
      <c r="O26" s="821"/>
      <c r="P26" s="821"/>
      <c r="Q26" s="822"/>
    </row>
    <row r="27" spans="2:17" ht="21" customHeight="1">
      <c r="B27" s="127">
        <f t="shared" si="0"/>
        <v>25</v>
      </c>
      <c r="C27" s="830"/>
      <c r="D27" s="189">
        <v>44698</v>
      </c>
      <c r="E27" s="839" t="s">
        <v>337</v>
      </c>
      <c r="F27" s="840"/>
      <c r="G27" s="840"/>
      <c r="H27" s="840"/>
      <c r="I27" s="841"/>
      <c r="J27" s="127">
        <v>82</v>
      </c>
      <c r="K27" s="830"/>
      <c r="L27" s="187">
        <v>44928</v>
      </c>
      <c r="M27" s="826" t="s">
        <v>338</v>
      </c>
      <c r="N27" s="815"/>
      <c r="O27" s="815"/>
      <c r="P27" s="815"/>
      <c r="Q27" s="816"/>
    </row>
    <row r="28" spans="2:17" ht="21" customHeight="1">
      <c r="B28" s="127">
        <f t="shared" si="0"/>
        <v>26</v>
      </c>
      <c r="C28" s="830"/>
      <c r="D28" s="189">
        <v>44701</v>
      </c>
      <c r="E28" s="839" t="s">
        <v>339</v>
      </c>
      <c r="F28" s="840"/>
      <c r="G28" s="840"/>
      <c r="H28" s="840"/>
      <c r="I28" s="841"/>
      <c r="J28" s="127">
        <v>83</v>
      </c>
      <c r="K28" s="830"/>
      <c r="L28" s="189">
        <v>44936</v>
      </c>
      <c r="M28" s="817" t="s">
        <v>340</v>
      </c>
      <c r="N28" s="818"/>
      <c r="O28" s="818"/>
      <c r="P28" s="818"/>
      <c r="Q28" s="819"/>
    </row>
    <row r="29" spans="2:17" ht="21" customHeight="1">
      <c r="B29" s="127">
        <f t="shared" si="0"/>
        <v>27</v>
      </c>
      <c r="C29" s="830"/>
      <c r="D29" s="189">
        <v>44708</v>
      </c>
      <c r="E29" s="839" t="s">
        <v>341</v>
      </c>
      <c r="F29" s="840"/>
      <c r="G29" s="840"/>
      <c r="H29" s="840"/>
      <c r="I29" s="841"/>
      <c r="J29" s="127">
        <v>84</v>
      </c>
      <c r="K29" s="830"/>
      <c r="L29" s="189">
        <v>44938</v>
      </c>
      <c r="M29" s="817" t="s">
        <v>342</v>
      </c>
      <c r="N29" s="818"/>
      <c r="O29" s="818"/>
      <c r="P29" s="818"/>
      <c r="Q29" s="819"/>
    </row>
    <row r="30" spans="2:17" ht="21" customHeight="1">
      <c r="B30" s="127">
        <f t="shared" si="0"/>
        <v>28</v>
      </c>
      <c r="C30" s="830"/>
      <c r="D30" s="189">
        <v>44708</v>
      </c>
      <c r="E30" s="839" t="s">
        <v>343</v>
      </c>
      <c r="F30" s="840"/>
      <c r="G30" s="840"/>
      <c r="H30" s="840"/>
      <c r="I30" s="841"/>
      <c r="J30" s="127">
        <v>85</v>
      </c>
      <c r="K30" s="830"/>
      <c r="L30" s="189">
        <v>44942</v>
      </c>
      <c r="M30" s="817" t="s">
        <v>344</v>
      </c>
      <c r="N30" s="818"/>
      <c r="O30" s="818"/>
      <c r="P30" s="818"/>
      <c r="Q30" s="819"/>
    </row>
    <row r="31" spans="2:17" ht="21" customHeight="1">
      <c r="B31" s="127">
        <f t="shared" si="0"/>
        <v>29</v>
      </c>
      <c r="C31" s="830"/>
      <c r="D31" s="189">
        <v>44711</v>
      </c>
      <c r="E31" s="839" t="s">
        <v>345</v>
      </c>
      <c r="F31" s="840"/>
      <c r="G31" s="840"/>
      <c r="H31" s="840"/>
      <c r="I31" s="841"/>
      <c r="J31" s="127">
        <v>86</v>
      </c>
      <c r="K31" s="830"/>
      <c r="L31" s="189">
        <v>44950</v>
      </c>
      <c r="M31" s="817" t="s">
        <v>346</v>
      </c>
      <c r="N31" s="818"/>
      <c r="O31" s="818"/>
      <c r="P31" s="818"/>
      <c r="Q31" s="819"/>
    </row>
    <row r="32" spans="2:17" ht="21" customHeight="1">
      <c r="B32" s="127">
        <f t="shared" si="0"/>
        <v>30</v>
      </c>
      <c r="C32" s="830"/>
      <c r="D32" s="189">
        <v>44711</v>
      </c>
      <c r="E32" s="839" t="s">
        <v>347</v>
      </c>
      <c r="F32" s="840"/>
      <c r="G32" s="840"/>
      <c r="H32" s="840"/>
      <c r="I32" s="841"/>
      <c r="J32" s="127">
        <v>87</v>
      </c>
      <c r="K32" s="830"/>
      <c r="L32" s="189">
        <v>44952</v>
      </c>
      <c r="M32" s="817" t="s">
        <v>348</v>
      </c>
      <c r="N32" s="818"/>
      <c r="O32" s="818"/>
      <c r="P32" s="818"/>
      <c r="Q32" s="819"/>
    </row>
    <row r="33" spans="2:17" ht="21" customHeight="1" thickBot="1">
      <c r="B33" s="127">
        <f t="shared" si="0"/>
        <v>31</v>
      </c>
      <c r="C33" s="830"/>
      <c r="D33" s="191">
        <v>44712</v>
      </c>
      <c r="E33" s="832" t="s">
        <v>349</v>
      </c>
      <c r="F33" s="833"/>
      <c r="G33" s="833"/>
      <c r="H33" s="833"/>
      <c r="I33" s="834"/>
      <c r="J33" s="127">
        <v>88</v>
      </c>
      <c r="K33" s="830"/>
      <c r="L33" s="191">
        <v>44956</v>
      </c>
      <c r="M33" s="821" t="s">
        <v>350</v>
      </c>
      <c r="N33" s="821"/>
      <c r="O33" s="821"/>
      <c r="P33" s="821"/>
      <c r="Q33" s="822"/>
    </row>
    <row r="34" spans="2:17" ht="21" customHeight="1">
      <c r="B34" s="127">
        <f t="shared" si="0"/>
        <v>32</v>
      </c>
      <c r="C34" s="830"/>
      <c r="D34" s="187">
        <v>44725</v>
      </c>
      <c r="E34" s="843" t="s">
        <v>351</v>
      </c>
      <c r="F34" s="844"/>
      <c r="G34" s="844"/>
      <c r="H34" s="844"/>
      <c r="I34" s="845"/>
      <c r="J34" s="127">
        <v>89</v>
      </c>
      <c r="K34" s="830"/>
      <c r="L34" s="187">
        <v>44970</v>
      </c>
      <c r="M34" s="815" t="s">
        <v>352</v>
      </c>
      <c r="N34" s="815"/>
      <c r="O34" s="815"/>
      <c r="P34" s="815"/>
      <c r="Q34" s="816"/>
    </row>
    <row r="35" spans="2:17" ht="21" customHeight="1">
      <c r="B35" s="127">
        <f t="shared" si="0"/>
        <v>33</v>
      </c>
      <c r="C35" s="830"/>
      <c r="D35" s="189">
        <v>44726</v>
      </c>
      <c r="E35" s="839" t="s">
        <v>353</v>
      </c>
      <c r="F35" s="840"/>
      <c r="G35" s="840"/>
      <c r="H35" s="840"/>
      <c r="I35" s="841"/>
      <c r="J35" s="127">
        <v>90</v>
      </c>
      <c r="K35" s="830"/>
      <c r="L35" s="189">
        <v>44974</v>
      </c>
      <c r="M35" s="818" t="s">
        <v>354</v>
      </c>
      <c r="N35" s="818"/>
      <c r="O35" s="818"/>
      <c r="P35" s="818"/>
      <c r="Q35" s="819"/>
    </row>
    <row r="36" spans="2:17" ht="21" customHeight="1">
      <c r="B36" s="127">
        <f t="shared" si="0"/>
        <v>34</v>
      </c>
      <c r="C36" s="830"/>
      <c r="D36" s="189">
        <v>44735</v>
      </c>
      <c r="E36" s="817" t="s">
        <v>355</v>
      </c>
      <c r="F36" s="818"/>
      <c r="G36" s="818"/>
      <c r="H36" s="818"/>
      <c r="I36" s="819"/>
      <c r="J36" s="127">
        <v>91</v>
      </c>
      <c r="K36" s="830"/>
      <c r="L36" s="846">
        <v>44977</v>
      </c>
      <c r="M36" s="848" t="s">
        <v>356</v>
      </c>
      <c r="N36" s="849"/>
      <c r="O36" s="849"/>
      <c r="P36" s="849"/>
      <c r="Q36" s="850"/>
    </row>
    <row r="37" spans="2:17" ht="21" customHeight="1">
      <c r="B37" s="127">
        <f t="shared" si="0"/>
        <v>35</v>
      </c>
      <c r="C37" s="830"/>
      <c r="D37" s="189">
        <v>44739</v>
      </c>
      <c r="E37" s="817" t="s">
        <v>357</v>
      </c>
      <c r="F37" s="818"/>
      <c r="G37" s="818"/>
      <c r="H37" s="818"/>
      <c r="I37" s="819"/>
      <c r="J37" s="127">
        <v>92</v>
      </c>
      <c r="K37" s="830"/>
      <c r="L37" s="847"/>
      <c r="M37" s="807"/>
      <c r="N37" s="808"/>
      <c r="O37" s="808"/>
      <c r="P37" s="808"/>
      <c r="Q37" s="809"/>
    </row>
    <row r="38" spans="2:17" ht="21" customHeight="1">
      <c r="B38" s="127">
        <f t="shared" si="0"/>
        <v>36</v>
      </c>
      <c r="C38" s="830"/>
      <c r="D38" s="189">
        <v>44739</v>
      </c>
      <c r="E38" s="817" t="s">
        <v>358</v>
      </c>
      <c r="F38" s="818"/>
      <c r="G38" s="818"/>
      <c r="H38" s="818"/>
      <c r="I38" s="819"/>
      <c r="J38" s="194">
        <v>93</v>
      </c>
      <c r="K38" s="830"/>
      <c r="L38" s="189">
        <v>44978</v>
      </c>
      <c r="M38" s="818" t="s">
        <v>359</v>
      </c>
      <c r="N38" s="818"/>
      <c r="O38" s="818"/>
      <c r="P38" s="818"/>
      <c r="Q38" s="819"/>
    </row>
    <row r="39" spans="2:17" ht="21" customHeight="1" thickBot="1">
      <c r="B39" s="127">
        <f t="shared" si="0"/>
        <v>37</v>
      </c>
      <c r="C39" s="830"/>
      <c r="D39" s="191">
        <v>44739</v>
      </c>
      <c r="E39" s="820" t="s">
        <v>360</v>
      </c>
      <c r="F39" s="821"/>
      <c r="G39" s="821"/>
      <c r="H39" s="821"/>
      <c r="I39" s="822"/>
      <c r="J39" s="127">
        <v>94</v>
      </c>
      <c r="K39" s="830"/>
      <c r="L39" s="191">
        <v>44985</v>
      </c>
      <c r="M39" s="821" t="s">
        <v>361</v>
      </c>
      <c r="N39" s="821"/>
      <c r="O39" s="821"/>
      <c r="P39" s="821"/>
      <c r="Q39" s="822"/>
    </row>
    <row r="40" spans="2:17" ht="21" customHeight="1">
      <c r="B40" s="127">
        <f t="shared" si="0"/>
        <v>38</v>
      </c>
      <c r="C40" s="830"/>
      <c r="D40" s="187">
        <v>44749</v>
      </c>
      <c r="E40" s="826" t="s">
        <v>362</v>
      </c>
      <c r="F40" s="815"/>
      <c r="G40" s="815"/>
      <c r="H40" s="815"/>
      <c r="I40" s="816"/>
      <c r="J40" s="127">
        <v>95</v>
      </c>
      <c r="K40" s="830"/>
      <c r="L40" s="187">
        <v>44987</v>
      </c>
      <c r="M40" s="815" t="s">
        <v>363</v>
      </c>
      <c r="N40" s="815"/>
      <c r="O40" s="815"/>
      <c r="P40" s="815"/>
      <c r="Q40" s="816"/>
    </row>
    <row r="41" spans="2:17" ht="21" customHeight="1">
      <c r="B41" s="127">
        <f t="shared" si="0"/>
        <v>39</v>
      </c>
      <c r="C41" s="830"/>
      <c r="D41" s="189">
        <v>44749</v>
      </c>
      <c r="E41" s="817" t="s">
        <v>364</v>
      </c>
      <c r="F41" s="818"/>
      <c r="G41" s="818"/>
      <c r="H41" s="818"/>
      <c r="I41" s="819"/>
      <c r="J41" s="127">
        <v>96</v>
      </c>
      <c r="K41" s="830"/>
      <c r="L41" s="190">
        <v>44994</v>
      </c>
      <c r="M41" s="818" t="s">
        <v>365</v>
      </c>
      <c r="N41" s="818"/>
      <c r="O41" s="818"/>
      <c r="P41" s="818"/>
      <c r="Q41" s="819"/>
    </row>
    <row r="42" spans="2:17" ht="21" customHeight="1">
      <c r="B42" s="127">
        <f t="shared" si="0"/>
        <v>40</v>
      </c>
      <c r="C42" s="830"/>
      <c r="D42" s="189">
        <v>44754</v>
      </c>
      <c r="E42" s="817" t="s">
        <v>366</v>
      </c>
      <c r="F42" s="818"/>
      <c r="G42" s="818"/>
      <c r="H42" s="818"/>
      <c r="I42" s="819"/>
      <c r="J42" s="127">
        <v>97</v>
      </c>
      <c r="K42" s="830"/>
      <c r="L42" s="190">
        <v>44994</v>
      </c>
      <c r="M42" s="818" t="s">
        <v>367</v>
      </c>
      <c r="N42" s="818"/>
      <c r="O42" s="818"/>
      <c r="P42" s="818"/>
      <c r="Q42" s="819"/>
    </row>
    <row r="43" spans="2:17" ht="21" customHeight="1">
      <c r="B43" s="127">
        <f t="shared" si="0"/>
        <v>41</v>
      </c>
      <c r="C43" s="830"/>
      <c r="D43" s="189">
        <v>44755</v>
      </c>
      <c r="E43" s="817" t="s">
        <v>368</v>
      </c>
      <c r="F43" s="818"/>
      <c r="G43" s="818"/>
      <c r="H43" s="818"/>
      <c r="I43" s="819"/>
      <c r="J43" s="127">
        <v>98</v>
      </c>
      <c r="K43" s="830"/>
      <c r="L43" s="190">
        <v>45000</v>
      </c>
      <c r="M43" s="818" t="s">
        <v>369</v>
      </c>
      <c r="N43" s="818"/>
      <c r="O43" s="818"/>
      <c r="P43" s="818"/>
      <c r="Q43" s="819"/>
    </row>
    <row r="44" spans="2:17" ht="21" customHeight="1">
      <c r="B44" s="127">
        <f t="shared" si="0"/>
        <v>42</v>
      </c>
      <c r="C44" s="830"/>
      <c r="D44" s="189">
        <v>44755</v>
      </c>
      <c r="E44" s="817" t="s">
        <v>370</v>
      </c>
      <c r="F44" s="818"/>
      <c r="G44" s="818"/>
      <c r="H44" s="818"/>
      <c r="I44" s="819"/>
      <c r="J44" s="127">
        <v>99</v>
      </c>
      <c r="K44" s="830"/>
      <c r="L44" s="190">
        <v>45000</v>
      </c>
      <c r="M44" s="851" t="s">
        <v>371</v>
      </c>
      <c r="N44" s="818"/>
      <c r="O44" s="818"/>
      <c r="P44" s="818"/>
      <c r="Q44" s="819"/>
    </row>
    <row r="45" spans="2:17" ht="21" customHeight="1">
      <c r="B45" s="127">
        <v>43</v>
      </c>
      <c r="C45" s="830"/>
      <c r="D45" s="189">
        <v>44756</v>
      </c>
      <c r="E45" s="817" t="s">
        <v>372</v>
      </c>
      <c r="F45" s="818"/>
      <c r="G45" s="818"/>
      <c r="H45" s="818"/>
      <c r="I45" s="819"/>
      <c r="J45" s="127">
        <v>100</v>
      </c>
      <c r="K45" s="830"/>
      <c r="L45" s="190">
        <v>45005</v>
      </c>
      <c r="M45" s="818" t="s">
        <v>373</v>
      </c>
      <c r="N45" s="818"/>
      <c r="O45" s="818"/>
      <c r="P45" s="818"/>
      <c r="Q45" s="819"/>
    </row>
    <row r="46" spans="2:17" ht="21" customHeight="1">
      <c r="B46" s="127">
        <v>44</v>
      </c>
      <c r="C46" s="830"/>
      <c r="D46" s="189">
        <v>44758</v>
      </c>
      <c r="E46" s="852" t="s">
        <v>374</v>
      </c>
      <c r="F46" s="852"/>
      <c r="G46" s="852"/>
      <c r="H46" s="852"/>
      <c r="I46" s="853"/>
      <c r="J46" s="127">
        <v>101</v>
      </c>
      <c r="K46" s="830"/>
      <c r="L46" s="190">
        <v>45009</v>
      </c>
      <c r="M46" s="818" t="s">
        <v>375</v>
      </c>
      <c r="N46" s="818"/>
      <c r="O46" s="818"/>
      <c r="P46" s="818"/>
      <c r="Q46" s="819"/>
    </row>
    <row r="47" spans="2:17" ht="21" customHeight="1">
      <c r="B47" s="127">
        <v>45</v>
      </c>
      <c r="C47" s="830"/>
      <c r="D47" s="189">
        <v>44764</v>
      </c>
      <c r="E47" s="817" t="s">
        <v>376</v>
      </c>
      <c r="F47" s="818"/>
      <c r="G47" s="818"/>
      <c r="H47" s="818"/>
      <c r="I47" s="819"/>
      <c r="J47" s="127">
        <v>102</v>
      </c>
      <c r="K47" s="830"/>
      <c r="L47" s="190">
        <v>45012</v>
      </c>
      <c r="M47" s="818" t="s">
        <v>377</v>
      </c>
      <c r="N47" s="818"/>
      <c r="O47" s="818"/>
      <c r="P47" s="818"/>
      <c r="Q47" s="819"/>
    </row>
    <row r="48" spans="2:17" ht="21" customHeight="1" thickBot="1">
      <c r="B48" s="127">
        <v>46</v>
      </c>
      <c r="C48" s="830"/>
      <c r="D48" s="190">
        <v>44768</v>
      </c>
      <c r="E48" s="864" t="s">
        <v>378</v>
      </c>
      <c r="F48" s="865"/>
      <c r="G48" s="865"/>
      <c r="H48" s="865"/>
      <c r="I48" s="866"/>
      <c r="J48" s="127">
        <v>103</v>
      </c>
      <c r="K48" s="838"/>
      <c r="L48" s="193">
        <v>45013</v>
      </c>
      <c r="M48" s="821" t="s">
        <v>379</v>
      </c>
      <c r="N48" s="821"/>
      <c r="O48" s="821"/>
      <c r="P48" s="821"/>
      <c r="Q48" s="822"/>
    </row>
    <row r="49" spans="2:17" ht="21" customHeight="1" thickBot="1">
      <c r="B49" s="127">
        <v>47</v>
      </c>
      <c r="C49" s="830"/>
      <c r="D49" s="193">
        <v>44771</v>
      </c>
      <c r="E49" s="832" t="s">
        <v>380</v>
      </c>
      <c r="F49" s="833"/>
      <c r="G49" s="833"/>
      <c r="H49" s="833"/>
      <c r="I49" s="834"/>
      <c r="J49" s="127">
        <v>104</v>
      </c>
      <c r="K49" s="829"/>
      <c r="L49" s="343"/>
      <c r="M49" s="815"/>
      <c r="N49" s="815"/>
      <c r="O49" s="815"/>
      <c r="P49" s="815"/>
      <c r="Q49" s="816"/>
    </row>
    <row r="50" spans="2:17" ht="21" customHeight="1">
      <c r="B50" s="127">
        <v>48</v>
      </c>
      <c r="C50" s="830"/>
      <c r="D50" s="187">
        <v>44775</v>
      </c>
      <c r="E50" s="815" t="s">
        <v>381</v>
      </c>
      <c r="F50" s="815"/>
      <c r="G50" s="815"/>
      <c r="H50" s="815"/>
      <c r="I50" s="816"/>
      <c r="J50" s="127">
        <v>105</v>
      </c>
      <c r="K50" s="830"/>
      <c r="L50" s="309"/>
      <c r="M50" s="827"/>
      <c r="N50" s="827"/>
      <c r="O50" s="827"/>
      <c r="P50" s="827"/>
      <c r="Q50" s="828"/>
    </row>
    <row r="51" spans="2:17" ht="21" customHeight="1">
      <c r="B51" s="127">
        <v>49</v>
      </c>
      <c r="C51" s="830"/>
      <c r="D51" s="189">
        <v>44777</v>
      </c>
      <c r="E51" s="818" t="s">
        <v>382</v>
      </c>
      <c r="F51" s="818"/>
      <c r="G51" s="818"/>
      <c r="H51" s="818"/>
      <c r="I51" s="819"/>
      <c r="J51" s="127">
        <v>106</v>
      </c>
      <c r="K51" s="830"/>
      <c r="L51" s="309"/>
      <c r="M51" s="818"/>
      <c r="N51" s="818"/>
      <c r="O51" s="818"/>
      <c r="P51" s="818"/>
      <c r="Q51" s="819"/>
    </row>
    <row r="52" spans="2:17" ht="21" customHeight="1" thickBot="1">
      <c r="B52" s="127">
        <v>50</v>
      </c>
      <c r="C52" s="830"/>
      <c r="D52" s="189">
        <v>44777</v>
      </c>
      <c r="E52" s="818" t="s">
        <v>383</v>
      </c>
      <c r="F52" s="818"/>
      <c r="G52" s="818"/>
      <c r="H52" s="818"/>
      <c r="I52" s="819"/>
      <c r="J52" s="127">
        <v>107</v>
      </c>
      <c r="K52" s="830"/>
      <c r="L52" s="344"/>
      <c r="M52" s="821"/>
      <c r="N52" s="821"/>
      <c r="O52" s="821"/>
      <c r="P52" s="821"/>
      <c r="Q52" s="822"/>
    </row>
    <row r="53" spans="2:17" ht="21" customHeight="1">
      <c r="B53" s="127">
        <v>51</v>
      </c>
      <c r="C53" s="830"/>
      <c r="D53" s="189">
        <v>44781</v>
      </c>
      <c r="E53" s="818" t="s">
        <v>384</v>
      </c>
      <c r="F53" s="818"/>
      <c r="G53" s="818"/>
      <c r="H53" s="818"/>
      <c r="I53" s="819"/>
      <c r="J53" s="127">
        <v>108</v>
      </c>
      <c r="K53" s="830"/>
      <c r="L53" s="343"/>
      <c r="M53" s="815"/>
      <c r="N53" s="815"/>
      <c r="O53" s="815"/>
      <c r="P53" s="815"/>
      <c r="Q53" s="816"/>
    </row>
    <row r="54" spans="2:17" ht="21" customHeight="1">
      <c r="B54" s="127">
        <v>52</v>
      </c>
      <c r="C54" s="830"/>
      <c r="D54" s="189">
        <v>44781</v>
      </c>
      <c r="E54" s="818" t="s">
        <v>385</v>
      </c>
      <c r="F54" s="818"/>
      <c r="G54" s="818"/>
      <c r="H54" s="818"/>
      <c r="I54" s="819"/>
      <c r="J54" s="127">
        <v>109</v>
      </c>
      <c r="K54" s="830"/>
      <c r="L54" s="309"/>
      <c r="M54" s="818"/>
      <c r="N54" s="818"/>
      <c r="O54" s="818"/>
      <c r="P54" s="818"/>
      <c r="Q54" s="819"/>
    </row>
    <row r="55" spans="2:17" ht="21" customHeight="1">
      <c r="B55" s="127">
        <v>53</v>
      </c>
      <c r="C55" s="830"/>
      <c r="D55" s="189">
        <v>44789</v>
      </c>
      <c r="E55" s="818" t="s">
        <v>386</v>
      </c>
      <c r="F55" s="818"/>
      <c r="G55" s="818"/>
      <c r="H55" s="818"/>
      <c r="I55" s="819"/>
      <c r="J55" s="127">
        <v>110</v>
      </c>
      <c r="K55" s="830"/>
      <c r="L55" s="349"/>
      <c r="M55" s="818"/>
      <c r="N55" s="818"/>
      <c r="O55" s="818"/>
      <c r="P55" s="818"/>
      <c r="Q55" s="819"/>
    </row>
    <row r="56" spans="2:17" ht="21" customHeight="1">
      <c r="B56" s="127">
        <v>54</v>
      </c>
      <c r="C56" s="830"/>
      <c r="D56" s="189">
        <v>44789</v>
      </c>
      <c r="E56" s="818" t="s">
        <v>387</v>
      </c>
      <c r="F56" s="818"/>
      <c r="G56" s="818"/>
      <c r="H56" s="818"/>
      <c r="I56" s="819"/>
      <c r="J56" s="127">
        <v>111</v>
      </c>
      <c r="K56" s="830"/>
      <c r="L56" s="349"/>
      <c r="M56" s="818"/>
      <c r="N56" s="818"/>
      <c r="O56" s="818"/>
      <c r="P56" s="818"/>
      <c r="Q56" s="819"/>
    </row>
    <row r="57" spans="2:17" ht="21" customHeight="1" thickBot="1">
      <c r="B57" s="127">
        <v>55</v>
      </c>
      <c r="C57" s="830"/>
      <c r="D57" s="189">
        <v>44792</v>
      </c>
      <c r="E57" s="818" t="s">
        <v>388</v>
      </c>
      <c r="F57" s="818"/>
      <c r="G57" s="818"/>
      <c r="H57" s="818"/>
      <c r="I57" s="819"/>
      <c r="J57" s="127">
        <v>112</v>
      </c>
      <c r="K57" s="830"/>
      <c r="L57" s="352"/>
      <c r="M57" s="821"/>
      <c r="N57" s="821"/>
      <c r="O57" s="821"/>
      <c r="P57" s="821"/>
      <c r="Q57" s="822"/>
    </row>
    <row r="58" spans="2:17" ht="21" customHeight="1">
      <c r="B58" s="127">
        <v>56</v>
      </c>
      <c r="C58" s="830"/>
      <c r="D58" s="189">
        <v>44795</v>
      </c>
      <c r="E58" s="818" t="s">
        <v>389</v>
      </c>
      <c r="F58" s="818"/>
      <c r="G58" s="818"/>
      <c r="H58" s="818"/>
      <c r="I58" s="819"/>
      <c r="J58" s="127">
        <v>113</v>
      </c>
      <c r="K58" s="830"/>
      <c r="L58" s="342"/>
      <c r="M58" s="827"/>
      <c r="N58" s="827"/>
      <c r="O58" s="827"/>
      <c r="P58" s="827"/>
      <c r="Q58" s="828"/>
    </row>
    <row r="59" spans="2:17" ht="21" customHeight="1" thickBot="1">
      <c r="B59" s="127">
        <v>57</v>
      </c>
      <c r="C59" s="838"/>
      <c r="D59" s="191">
        <v>44802</v>
      </c>
      <c r="E59" s="821" t="s">
        <v>390</v>
      </c>
      <c r="F59" s="821"/>
      <c r="G59" s="821"/>
      <c r="H59" s="821"/>
      <c r="I59" s="822"/>
      <c r="J59" s="127">
        <v>114</v>
      </c>
      <c r="K59" s="838"/>
      <c r="L59" s="195"/>
      <c r="M59" s="821"/>
      <c r="N59" s="821"/>
      <c r="O59" s="821"/>
      <c r="P59" s="821"/>
      <c r="Q59" s="822"/>
    </row>
  </sheetData>
  <autoFilter ref="K1:K59"/>
  <mergeCells count="124">
    <mergeCell ref="D1:I1"/>
    <mergeCell ref="L1:Q1"/>
    <mergeCell ref="E2:I2"/>
    <mergeCell ref="M2:Q2"/>
    <mergeCell ref="E3:I3"/>
    <mergeCell ref="M3:Q3"/>
    <mergeCell ref="E7:I7"/>
    <mergeCell ref="M7:Q7"/>
    <mergeCell ref="E8:I8"/>
    <mergeCell ref="M8:Q8"/>
    <mergeCell ref="B2:D2"/>
    <mergeCell ref="C3:C17"/>
    <mergeCell ref="E9:I9"/>
    <mergeCell ref="M9:Q9"/>
    <mergeCell ref="E4:I4"/>
    <mergeCell ref="M4:Q4"/>
    <mergeCell ref="E5:I5"/>
    <mergeCell ref="M5:Q5"/>
    <mergeCell ref="E6:I6"/>
    <mergeCell ref="M6:Q6"/>
    <mergeCell ref="E13:I13"/>
    <mergeCell ref="E10:I10"/>
    <mergeCell ref="M10:Q10"/>
    <mergeCell ref="E11:I11"/>
    <mergeCell ref="M11:Q11"/>
    <mergeCell ref="E12:I12"/>
    <mergeCell ref="M12:Q12"/>
    <mergeCell ref="C18:C59"/>
    <mergeCell ref="K3:K48"/>
    <mergeCell ref="J2:L2"/>
    <mergeCell ref="E16:I16"/>
    <mergeCell ref="M16:Q16"/>
    <mergeCell ref="E17:I17"/>
    <mergeCell ref="M17:Q17"/>
    <mergeCell ref="E18:I18"/>
    <mergeCell ref="M18:Q18"/>
    <mergeCell ref="M13:Q13"/>
    <mergeCell ref="E14:I14"/>
    <mergeCell ref="M14:Q14"/>
    <mergeCell ref="E15:I15"/>
    <mergeCell ref="M15:Q15"/>
    <mergeCell ref="E22:I22"/>
    <mergeCell ref="M22:Q22"/>
    <mergeCell ref="E23:I23"/>
    <mergeCell ref="M23:Q23"/>
    <mergeCell ref="E24:I24"/>
    <mergeCell ref="M24:Q24"/>
    <mergeCell ref="E19:I19"/>
    <mergeCell ref="M19:Q19"/>
    <mergeCell ref="E20:I20"/>
    <mergeCell ref="M20:Q20"/>
    <mergeCell ref="E21:I21"/>
    <mergeCell ref="M21:Q21"/>
    <mergeCell ref="E28:I28"/>
    <mergeCell ref="M28:Q28"/>
    <mergeCell ref="E29:I29"/>
    <mergeCell ref="M29:Q29"/>
    <mergeCell ref="E30:I30"/>
    <mergeCell ref="M30:Q30"/>
    <mergeCell ref="E25:I25"/>
    <mergeCell ref="M25:Q25"/>
    <mergeCell ref="E26:I26"/>
    <mergeCell ref="M26:Q26"/>
    <mergeCell ref="E27:I27"/>
    <mergeCell ref="M27:Q27"/>
    <mergeCell ref="E34:I34"/>
    <mergeCell ref="M34:Q34"/>
    <mergeCell ref="E35:I35"/>
    <mergeCell ref="M35:Q35"/>
    <mergeCell ref="E36:I36"/>
    <mergeCell ref="L36:L37"/>
    <mergeCell ref="M36:Q37"/>
    <mergeCell ref="E37:I37"/>
    <mergeCell ref="E31:I31"/>
    <mergeCell ref="M31:Q31"/>
    <mergeCell ref="E32:I32"/>
    <mergeCell ref="M32:Q32"/>
    <mergeCell ref="E33:I33"/>
    <mergeCell ref="M33:Q33"/>
    <mergeCell ref="E41:I41"/>
    <mergeCell ref="M41:Q41"/>
    <mergeCell ref="E42:I42"/>
    <mergeCell ref="M42:Q42"/>
    <mergeCell ref="E43:I43"/>
    <mergeCell ref="M43:Q43"/>
    <mergeCell ref="E38:I38"/>
    <mergeCell ref="M38:Q38"/>
    <mergeCell ref="E39:I39"/>
    <mergeCell ref="M39:Q39"/>
    <mergeCell ref="E40:I40"/>
    <mergeCell ref="M40:Q40"/>
    <mergeCell ref="M50:Q50"/>
    <mergeCell ref="E51:I51"/>
    <mergeCell ref="E44:I44"/>
    <mergeCell ref="M44:Q44"/>
    <mergeCell ref="E45:I45"/>
    <mergeCell ref="M45:Q45"/>
    <mergeCell ref="E46:I46"/>
    <mergeCell ref="M46:Q46"/>
    <mergeCell ref="M51:Q51"/>
    <mergeCell ref="E52:I52"/>
    <mergeCell ref="M52:Q52"/>
    <mergeCell ref="E47:I47"/>
    <mergeCell ref="M47:Q47"/>
    <mergeCell ref="E48:I48"/>
    <mergeCell ref="M48:Q48"/>
    <mergeCell ref="E49:I49"/>
    <mergeCell ref="M49:Q49"/>
    <mergeCell ref="K49:K59"/>
    <mergeCell ref="E59:I59"/>
    <mergeCell ref="M59:Q59"/>
    <mergeCell ref="E56:I56"/>
    <mergeCell ref="M56:Q56"/>
    <mergeCell ref="E57:I57"/>
    <mergeCell ref="M57:Q57"/>
    <mergeCell ref="E58:I58"/>
    <mergeCell ref="M58:Q58"/>
    <mergeCell ref="E53:I53"/>
    <mergeCell ref="M53:Q53"/>
    <mergeCell ref="E54:I54"/>
    <mergeCell ref="M54:Q54"/>
    <mergeCell ref="E55:I55"/>
    <mergeCell ref="M55:Q55"/>
    <mergeCell ref="E50:I50"/>
  </mergeCells>
  <phoneticPr fontId="1"/>
  <pageMargins left="0.7" right="0.7" top="0.75" bottom="0.75" header="0.3" footer="0.3"/>
  <pageSetup paperSize="9" scale="53" orientation="portrait" horizont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showGridLines="0" view="pageBreakPreview" zoomScale="60" zoomScaleNormal="100" workbookViewId="0">
      <selection activeCell="D2" sqref="D2:E2"/>
    </sheetView>
  </sheetViews>
  <sheetFormatPr defaultRowHeight="18"/>
  <cols>
    <col min="3" max="3" width="7.3984375" customWidth="1"/>
    <col min="17" max="17" width="14.19921875" customWidth="1"/>
  </cols>
  <sheetData>
    <row r="1" spans="2:28" ht="39" customHeight="1">
      <c r="B1" s="874" t="s">
        <v>984</v>
      </c>
      <c r="C1" s="874"/>
      <c r="D1" s="874"/>
      <c r="E1" s="874"/>
      <c r="F1" s="874"/>
      <c r="G1" s="874"/>
      <c r="H1" s="874"/>
      <c r="I1" s="874"/>
      <c r="J1" s="874"/>
      <c r="K1" s="874"/>
      <c r="L1" s="874"/>
      <c r="M1" s="874"/>
      <c r="N1" s="874"/>
      <c r="O1" s="874"/>
      <c r="P1" s="874"/>
    </row>
    <row r="2" spans="2:28" ht="21" customHeight="1">
      <c r="C2" s="472"/>
      <c r="D2" s="472"/>
      <c r="E2" s="472"/>
      <c r="F2" s="472"/>
      <c r="G2" s="472"/>
      <c r="H2" s="472"/>
      <c r="I2" s="472"/>
      <c r="J2" s="472"/>
      <c r="K2" s="472"/>
      <c r="L2" s="472"/>
      <c r="M2" s="472"/>
    </row>
    <row r="3" spans="2:28" ht="34.200000000000003" customHeight="1">
      <c r="C3" s="472"/>
      <c r="D3" s="472"/>
      <c r="E3" s="472"/>
      <c r="F3" s="472"/>
      <c r="G3" s="472"/>
      <c r="H3" s="875" t="s">
        <v>626</v>
      </c>
      <c r="I3" s="875"/>
      <c r="J3" s="875"/>
      <c r="K3" s="875"/>
      <c r="L3" s="875"/>
      <c r="M3" s="875"/>
      <c r="N3" s="875"/>
      <c r="O3" s="875"/>
      <c r="P3" s="875"/>
    </row>
    <row r="4" spans="2:28">
      <c r="C4" s="336"/>
    </row>
    <row r="5" spans="2:28" ht="35.4" customHeight="1">
      <c r="B5" s="679" t="s">
        <v>985</v>
      </c>
      <c r="C5" s="679"/>
      <c r="D5" s="679"/>
      <c r="E5" s="679"/>
      <c r="F5" s="679"/>
      <c r="G5" s="679"/>
      <c r="H5" s="679"/>
      <c r="I5" s="679"/>
      <c r="J5" s="679"/>
      <c r="K5" s="679"/>
      <c r="L5" s="679"/>
      <c r="M5" s="679"/>
      <c r="N5" s="679"/>
      <c r="O5" s="679"/>
      <c r="P5" s="679"/>
      <c r="Q5" s="679"/>
    </row>
    <row r="6" spans="2:28" ht="25.2" customHeight="1">
      <c r="B6" s="876" t="s">
        <v>1001</v>
      </c>
      <c r="C6" s="872"/>
      <c r="D6" s="872"/>
      <c r="E6" s="872"/>
      <c r="F6" s="872"/>
      <c r="G6" s="872"/>
      <c r="H6" s="872"/>
      <c r="I6" s="872"/>
      <c r="J6" s="872"/>
      <c r="K6" s="872"/>
      <c r="L6" s="872"/>
      <c r="M6" s="872"/>
      <c r="N6" s="872"/>
      <c r="O6" s="872"/>
      <c r="P6" s="872"/>
      <c r="Q6" s="872"/>
      <c r="R6" s="337"/>
      <c r="S6" s="337"/>
      <c r="T6" s="337"/>
      <c r="U6" s="337"/>
      <c r="V6" s="337"/>
      <c r="W6" s="337"/>
      <c r="X6" s="337"/>
      <c r="Y6" s="337"/>
      <c r="Z6" s="337"/>
      <c r="AA6" s="337"/>
      <c r="AB6" s="337"/>
    </row>
    <row r="7" spans="2:28" ht="25.2" customHeight="1">
      <c r="B7" s="876" t="s">
        <v>1002</v>
      </c>
      <c r="C7" s="872"/>
      <c r="D7" s="872"/>
      <c r="E7" s="872"/>
      <c r="F7" s="872"/>
      <c r="G7" s="872"/>
      <c r="H7" s="872"/>
      <c r="I7" s="872"/>
      <c r="J7" s="872"/>
      <c r="K7" s="872"/>
      <c r="L7" s="872"/>
      <c r="M7" s="872"/>
      <c r="N7" s="872"/>
      <c r="O7" s="872"/>
      <c r="P7" s="872"/>
      <c r="Q7" s="872"/>
      <c r="R7" s="337"/>
      <c r="S7" s="337"/>
      <c r="T7" s="337"/>
      <c r="U7" s="337"/>
      <c r="V7" s="337"/>
      <c r="W7" s="337"/>
      <c r="X7" s="337"/>
      <c r="Y7" s="337"/>
      <c r="Z7" s="337"/>
      <c r="AA7" s="337"/>
      <c r="AB7" s="337"/>
    </row>
    <row r="8" spans="2:28" ht="25.2" customHeight="1">
      <c r="B8" s="475"/>
      <c r="C8" s="474"/>
      <c r="D8" s="474"/>
      <c r="E8" s="474"/>
      <c r="F8" s="474"/>
      <c r="G8" s="474"/>
      <c r="H8" s="474"/>
      <c r="I8" s="474"/>
      <c r="J8" s="474"/>
      <c r="K8" s="474"/>
      <c r="L8" s="474"/>
      <c r="M8" s="474"/>
      <c r="N8" s="474"/>
      <c r="O8" s="474"/>
      <c r="P8" s="474"/>
      <c r="Q8" s="474"/>
      <c r="R8" s="337"/>
      <c r="S8" s="337"/>
      <c r="T8" s="337"/>
      <c r="U8" s="337"/>
      <c r="V8" s="337"/>
      <c r="W8" s="337"/>
      <c r="X8" s="337"/>
      <c r="Y8" s="337"/>
      <c r="Z8" s="337"/>
      <c r="AA8" s="337"/>
      <c r="AB8" s="337"/>
    </row>
    <row r="9" spans="2:28" ht="25.2" customHeight="1">
      <c r="B9" s="679" t="s">
        <v>988</v>
      </c>
      <c r="C9" s="679"/>
      <c r="D9" s="679"/>
      <c r="E9" s="679"/>
      <c r="F9" s="679"/>
      <c r="G9" s="679"/>
      <c r="H9" s="679"/>
      <c r="I9" s="679"/>
      <c r="J9" s="679"/>
      <c r="K9" s="679"/>
      <c r="L9" s="679"/>
      <c r="M9" s="679"/>
      <c r="N9" s="679"/>
      <c r="O9" s="679"/>
      <c r="P9" s="679"/>
      <c r="Q9" s="679"/>
      <c r="R9" s="337"/>
      <c r="S9" s="337"/>
      <c r="T9" s="337"/>
      <c r="U9" s="337"/>
      <c r="V9" s="337"/>
      <c r="W9" s="337"/>
      <c r="X9" s="337"/>
      <c r="Y9" s="337"/>
      <c r="Z9" s="337"/>
      <c r="AA9" s="337"/>
      <c r="AB9" s="337"/>
    </row>
    <row r="10" spans="2:28" ht="25.2" customHeight="1">
      <c r="B10" s="872" t="s">
        <v>986</v>
      </c>
      <c r="C10" s="872"/>
      <c r="D10" s="872"/>
      <c r="E10" s="872"/>
      <c r="F10" s="872"/>
      <c r="G10" s="872"/>
      <c r="H10" s="872"/>
      <c r="I10" s="872"/>
      <c r="J10" s="872"/>
      <c r="K10" s="872"/>
      <c r="L10" s="872"/>
      <c r="M10" s="872"/>
      <c r="N10" s="872"/>
      <c r="O10" s="872"/>
      <c r="P10" s="872"/>
      <c r="Q10" s="872"/>
      <c r="R10" s="337"/>
      <c r="S10" s="337"/>
      <c r="T10" s="337"/>
      <c r="U10" s="337"/>
      <c r="V10" s="337"/>
      <c r="W10" s="337"/>
      <c r="X10" s="337"/>
      <c r="Y10" s="337"/>
      <c r="Z10" s="337"/>
      <c r="AA10" s="337"/>
      <c r="AB10" s="337"/>
    </row>
    <row r="11" spans="2:28" ht="25.2" customHeight="1">
      <c r="B11" s="872" t="s">
        <v>1043</v>
      </c>
      <c r="C11" s="872"/>
      <c r="D11" s="872"/>
      <c r="E11" s="872"/>
      <c r="F11" s="872"/>
      <c r="G11" s="872"/>
      <c r="H11" s="872"/>
      <c r="I11" s="872"/>
      <c r="J11" s="872"/>
      <c r="K11" s="872"/>
      <c r="L11" s="872"/>
      <c r="M11" s="872"/>
      <c r="N11" s="872"/>
      <c r="O11" s="872"/>
      <c r="P11" s="872"/>
      <c r="Q11" s="872"/>
      <c r="R11" s="337"/>
      <c r="S11" s="337"/>
      <c r="T11" s="337"/>
      <c r="U11" s="337"/>
      <c r="V11" s="337"/>
      <c r="W11" s="337"/>
      <c r="X11" s="337"/>
      <c r="Y11" s="337"/>
      <c r="Z11" s="337"/>
      <c r="AA11" s="337"/>
      <c r="AB11" s="337"/>
    </row>
    <row r="12" spans="2:28" ht="25.2" customHeight="1">
      <c r="B12" s="872" t="s">
        <v>987</v>
      </c>
      <c r="C12" s="872"/>
      <c r="D12" s="872"/>
      <c r="E12" s="872"/>
      <c r="F12" s="872"/>
      <c r="G12" s="872"/>
      <c r="H12" s="872"/>
      <c r="I12" s="872"/>
      <c r="J12" s="872"/>
      <c r="K12" s="872"/>
      <c r="L12" s="872"/>
      <c r="M12" s="872"/>
      <c r="N12" s="872"/>
      <c r="O12" s="872"/>
      <c r="P12" s="872"/>
      <c r="Q12" s="872"/>
      <c r="R12" s="337"/>
      <c r="S12" s="337"/>
      <c r="T12" s="337"/>
      <c r="U12" s="337"/>
      <c r="V12" s="337"/>
      <c r="W12" s="337"/>
      <c r="X12" s="337"/>
      <c r="Y12" s="337"/>
      <c r="Z12" s="337"/>
      <c r="AA12" s="337"/>
      <c r="AB12" s="337"/>
    </row>
    <row r="13" spans="2:28" ht="25.2" customHeight="1">
      <c r="B13" s="872"/>
      <c r="C13" s="872"/>
      <c r="D13" s="872"/>
      <c r="E13" s="872"/>
      <c r="F13" s="872"/>
      <c r="G13" s="872"/>
      <c r="H13" s="872"/>
      <c r="I13" s="872"/>
      <c r="J13" s="872"/>
      <c r="K13" s="872"/>
      <c r="L13" s="872"/>
      <c r="M13" s="872"/>
      <c r="N13" s="872"/>
      <c r="O13" s="872"/>
      <c r="P13" s="872"/>
      <c r="Q13" s="872"/>
      <c r="R13" s="337"/>
      <c r="S13" s="337"/>
      <c r="T13" s="337"/>
      <c r="U13" s="337"/>
      <c r="V13" s="337"/>
      <c r="W13" s="337"/>
      <c r="X13" s="337"/>
      <c r="Y13" s="337"/>
      <c r="Z13" s="337"/>
      <c r="AA13" s="337"/>
      <c r="AB13" s="337"/>
    </row>
    <row r="14" spans="2:28" ht="25.2" customHeight="1">
      <c r="B14" s="679" t="s">
        <v>989</v>
      </c>
      <c r="C14" s="679"/>
      <c r="D14" s="679"/>
      <c r="E14" s="679"/>
      <c r="F14" s="679"/>
      <c r="G14" s="679"/>
      <c r="H14" s="679"/>
      <c r="I14" s="679"/>
      <c r="J14" s="679"/>
      <c r="K14" s="679"/>
      <c r="L14" s="679"/>
      <c r="M14" s="679"/>
      <c r="N14" s="679"/>
      <c r="O14" s="679"/>
      <c r="P14" s="679"/>
      <c r="Q14" s="679"/>
      <c r="R14" s="337"/>
      <c r="S14" s="337"/>
      <c r="T14" s="337"/>
      <c r="U14" s="337"/>
      <c r="V14" s="337"/>
      <c r="W14" s="337"/>
      <c r="X14" s="337"/>
      <c r="Y14" s="337"/>
      <c r="Z14" s="337"/>
      <c r="AA14" s="337"/>
      <c r="AB14" s="337"/>
    </row>
    <row r="15" spans="2:28" ht="25.2" customHeight="1">
      <c r="B15" s="872" t="s">
        <v>1003</v>
      </c>
      <c r="C15" s="872"/>
      <c r="D15" s="872"/>
      <c r="E15" s="872"/>
      <c r="F15" s="872"/>
      <c r="G15" s="872"/>
      <c r="H15" s="872"/>
      <c r="I15" s="872"/>
      <c r="J15" s="872"/>
      <c r="K15" s="872"/>
      <c r="L15" s="872"/>
      <c r="M15" s="872"/>
      <c r="N15" s="872"/>
      <c r="O15" s="872"/>
      <c r="P15" s="872"/>
      <c r="Q15" s="872"/>
    </row>
    <row r="16" spans="2:28" ht="25.2" customHeight="1">
      <c r="B16" s="872" t="s">
        <v>1035</v>
      </c>
      <c r="C16" s="872"/>
      <c r="D16" s="872"/>
      <c r="E16" s="872"/>
      <c r="F16" s="872"/>
      <c r="G16" s="872"/>
      <c r="H16" s="872"/>
      <c r="I16" s="872"/>
      <c r="J16" s="872"/>
      <c r="K16" s="872"/>
      <c r="L16" s="872"/>
      <c r="M16" s="872"/>
      <c r="N16" s="872"/>
      <c r="O16" s="872"/>
      <c r="P16" s="872"/>
      <c r="Q16" s="872"/>
    </row>
    <row r="17" spans="2:28" ht="25.2" customHeight="1">
      <c r="B17" s="872" t="s">
        <v>990</v>
      </c>
      <c r="C17" s="872"/>
      <c r="D17" s="872"/>
      <c r="E17" s="872"/>
      <c r="F17" s="872"/>
      <c r="G17" s="872"/>
      <c r="H17" s="872"/>
      <c r="I17" s="872"/>
      <c r="J17" s="872"/>
      <c r="K17" s="872"/>
      <c r="L17" s="872"/>
      <c r="M17" s="872"/>
      <c r="N17" s="872"/>
      <c r="O17" s="872"/>
      <c r="P17" s="872"/>
      <c r="Q17" s="872"/>
    </row>
    <row r="18" spans="2:28" ht="25.2" customHeight="1">
      <c r="B18" s="474"/>
      <c r="C18" s="474"/>
      <c r="D18" s="474"/>
      <c r="E18" s="474"/>
      <c r="F18" s="474"/>
      <c r="G18" s="474"/>
      <c r="H18" s="474"/>
      <c r="I18" s="474"/>
      <c r="J18" s="474"/>
      <c r="K18" s="474"/>
      <c r="L18" s="474"/>
      <c r="M18" s="474"/>
      <c r="N18" s="474"/>
      <c r="O18" s="474"/>
      <c r="P18" s="474"/>
      <c r="Q18" s="474"/>
    </row>
    <row r="19" spans="2:28" ht="25.2" customHeight="1">
      <c r="B19" s="679" t="s">
        <v>1005</v>
      </c>
      <c r="C19" s="679"/>
      <c r="D19" s="679"/>
      <c r="E19" s="679"/>
      <c r="F19" s="679"/>
      <c r="G19" s="679"/>
      <c r="H19" s="679"/>
      <c r="I19" s="679"/>
      <c r="J19" s="679"/>
      <c r="K19" s="679"/>
      <c r="L19" s="679"/>
      <c r="M19" s="679"/>
      <c r="N19" s="679"/>
      <c r="O19" s="679"/>
      <c r="P19" s="679"/>
      <c r="Q19" s="679"/>
    </row>
    <row r="20" spans="2:28" ht="25.2" customHeight="1">
      <c r="B20" s="872" t="s">
        <v>1054</v>
      </c>
      <c r="C20" s="872"/>
      <c r="D20" s="872"/>
      <c r="E20" s="872"/>
      <c r="F20" s="872"/>
      <c r="G20" s="872"/>
      <c r="H20" s="872"/>
      <c r="I20" s="872"/>
      <c r="J20" s="872"/>
      <c r="K20" s="872"/>
      <c r="L20" s="872"/>
      <c r="M20" s="872"/>
      <c r="N20" s="872"/>
      <c r="O20" s="872"/>
      <c r="P20" s="872"/>
      <c r="Q20" s="872"/>
    </row>
    <row r="21" spans="2:28" ht="25.2" customHeight="1">
      <c r="B21" s="871"/>
      <c r="C21" s="871"/>
      <c r="D21" s="871"/>
      <c r="E21" s="871"/>
      <c r="F21" s="871"/>
      <c r="G21" s="871"/>
      <c r="H21" s="871"/>
      <c r="I21" s="871"/>
      <c r="J21" s="871"/>
      <c r="K21" s="871"/>
      <c r="L21" s="871"/>
      <c r="M21" s="871"/>
      <c r="N21" s="871"/>
      <c r="O21" s="871"/>
      <c r="P21" s="871"/>
    </row>
    <row r="22" spans="2:28" ht="31.2" customHeight="1">
      <c r="B22" s="679" t="s">
        <v>1008</v>
      </c>
      <c r="C22" s="679"/>
      <c r="D22" s="679"/>
      <c r="E22" s="679"/>
      <c r="F22" s="679"/>
      <c r="G22" s="679"/>
      <c r="H22" s="679"/>
      <c r="I22" s="679"/>
      <c r="J22" s="679"/>
      <c r="K22" s="679"/>
      <c r="L22" s="679"/>
      <c r="M22" s="679"/>
      <c r="N22" s="679"/>
      <c r="O22" s="679"/>
      <c r="P22" s="679"/>
      <c r="Q22" s="679"/>
    </row>
    <row r="23" spans="2:28" ht="24.6" customHeight="1">
      <c r="B23" s="872" t="s">
        <v>1041</v>
      </c>
      <c r="C23" s="872"/>
      <c r="D23" s="872"/>
      <c r="E23" s="872"/>
      <c r="F23" s="872"/>
      <c r="G23" s="872"/>
      <c r="H23" s="872"/>
      <c r="I23" s="872"/>
      <c r="J23" s="872"/>
      <c r="K23" s="872"/>
      <c r="L23" s="872"/>
      <c r="M23" s="872"/>
      <c r="N23" s="872"/>
      <c r="O23" s="872"/>
      <c r="P23" s="872"/>
      <c r="Q23" s="872"/>
    </row>
    <row r="24" spans="2:28" ht="24.6" customHeight="1">
      <c r="B24" s="872" t="s">
        <v>1040</v>
      </c>
      <c r="C24" s="872"/>
      <c r="D24" s="872"/>
      <c r="E24" s="872"/>
      <c r="F24" s="872"/>
      <c r="G24" s="872"/>
      <c r="H24" s="872"/>
      <c r="I24" s="872"/>
      <c r="J24" s="872"/>
      <c r="K24" s="872"/>
      <c r="L24" s="872"/>
      <c r="M24" s="872"/>
      <c r="N24" s="872"/>
      <c r="O24" s="872"/>
      <c r="P24" s="872"/>
      <c r="Q24" s="872"/>
    </row>
    <row r="25" spans="2:28" ht="24.6" customHeight="1">
      <c r="B25" s="872"/>
      <c r="C25" s="872"/>
      <c r="D25" s="872"/>
      <c r="E25" s="872"/>
      <c r="F25" s="872"/>
      <c r="G25" s="872"/>
      <c r="H25" s="872"/>
      <c r="I25" s="872"/>
      <c r="J25" s="872"/>
      <c r="K25" s="872"/>
      <c r="L25" s="872"/>
      <c r="M25" s="872"/>
      <c r="N25" s="872"/>
      <c r="O25" s="872"/>
      <c r="P25" s="872"/>
      <c r="Q25" s="872"/>
    </row>
    <row r="26" spans="2:28" ht="24.6" customHeight="1">
      <c r="B26" s="679" t="s">
        <v>1009</v>
      </c>
      <c r="C26" s="679"/>
      <c r="D26" s="679"/>
      <c r="E26" s="679"/>
      <c r="F26" s="679"/>
      <c r="G26" s="679"/>
      <c r="H26" s="679"/>
      <c r="I26" s="679"/>
      <c r="J26" s="679"/>
      <c r="K26" s="679"/>
      <c r="L26" s="679"/>
      <c r="M26" s="679"/>
      <c r="N26" s="679"/>
      <c r="O26" s="679"/>
      <c r="P26" s="679"/>
      <c r="Q26" s="679"/>
    </row>
    <row r="27" spans="2:28" ht="24.6" customHeight="1">
      <c r="B27" s="872" t="s">
        <v>1037</v>
      </c>
      <c r="C27" s="872"/>
      <c r="D27" s="872"/>
      <c r="E27" s="872"/>
      <c r="F27" s="872"/>
      <c r="G27" s="872"/>
      <c r="H27" s="872"/>
      <c r="I27" s="872"/>
      <c r="J27" s="872"/>
      <c r="K27" s="872"/>
      <c r="L27" s="872"/>
      <c r="M27" s="872"/>
      <c r="N27" s="872"/>
      <c r="O27" s="872"/>
      <c r="P27" s="872"/>
      <c r="Q27" s="872"/>
    </row>
    <row r="28" spans="2:28" ht="24.6" hidden="1" customHeight="1">
      <c r="B28" s="872" t="s">
        <v>865</v>
      </c>
      <c r="C28" s="872"/>
      <c r="D28" s="872"/>
      <c r="E28" s="872"/>
      <c r="F28" s="872"/>
      <c r="G28" s="872"/>
      <c r="H28" s="872"/>
      <c r="I28" s="872"/>
      <c r="J28" s="872"/>
      <c r="K28" s="872"/>
      <c r="L28" s="872"/>
      <c r="M28" s="872"/>
      <c r="N28" s="872"/>
      <c r="O28" s="872"/>
      <c r="P28" s="872"/>
      <c r="Q28" s="872"/>
    </row>
    <row r="29" spans="2:28" ht="25.2" hidden="1" customHeight="1">
      <c r="B29" s="872" t="s">
        <v>866</v>
      </c>
      <c r="C29" s="872"/>
      <c r="D29" s="872"/>
      <c r="E29" s="872"/>
      <c r="F29" s="872"/>
      <c r="G29" s="872"/>
      <c r="H29" s="872"/>
      <c r="I29" s="872"/>
      <c r="J29" s="872"/>
      <c r="K29" s="872"/>
      <c r="L29" s="872"/>
      <c r="M29" s="872"/>
      <c r="N29" s="872"/>
      <c r="O29" s="872"/>
      <c r="P29" s="872"/>
      <c r="Q29" s="872"/>
    </row>
    <row r="30" spans="2:28" ht="25.2" customHeight="1">
      <c r="B30" s="872" t="s">
        <v>1036</v>
      </c>
      <c r="C30" s="872"/>
      <c r="D30" s="872"/>
      <c r="E30" s="872"/>
      <c r="F30" s="872"/>
      <c r="G30" s="872"/>
      <c r="H30" s="872"/>
      <c r="I30" s="872"/>
      <c r="J30" s="872"/>
      <c r="K30" s="872"/>
      <c r="L30" s="872"/>
      <c r="M30" s="872"/>
      <c r="N30" s="872"/>
      <c r="O30" s="872"/>
      <c r="P30" s="872"/>
      <c r="Q30" s="872"/>
    </row>
    <row r="31" spans="2:28" ht="25.2" customHeight="1">
      <c r="B31" s="871"/>
      <c r="C31" s="871"/>
      <c r="D31" s="871"/>
      <c r="E31" s="871"/>
      <c r="F31" s="871"/>
      <c r="G31" s="871"/>
      <c r="H31" s="871"/>
      <c r="I31" s="871"/>
      <c r="J31" s="871"/>
      <c r="K31" s="871"/>
      <c r="L31" s="871"/>
      <c r="M31" s="871"/>
      <c r="N31" s="871"/>
      <c r="O31" s="871"/>
      <c r="P31" s="871"/>
    </row>
    <row r="32" spans="2:28" ht="26.4" customHeight="1">
      <c r="B32" s="679" t="s">
        <v>1004</v>
      </c>
      <c r="C32" s="679"/>
      <c r="D32" s="679"/>
      <c r="E32" s="679"/>
      <c r="F32" s="679"/>
      <c r="G32" s="679"/>
      <c r="H32" s="679"/>
      <c r="I32" s="679"/>
      <c r="J32" s="679"/>
      <c r="K32" s="679"/>
      <c r="L32" s="679"/>
      <c r="M32" s="679"/>
      <c r="N32" s="679"/>
      <c r="O32" s="679"/>
      <c r="P32" s="679"/>
      <c r="Q32" s="679"/>
      <c r="R32" s="473"/>
      <c r="S32" s="473"/>
      <c r="T32" s="473"/>
      <c r="U32" s="473"/>
      <c r="V32" s="473"/>
      <c r="W32" s="473"/>
      <c r="X32" s="473"/>
      <c r="Y32" s="473"/>
      <c r="Z32" s="473"/>
      <c r="AA32" s="473"/>
      <c r="AB32" s="473"/>
    </row>
    <row r="33" spans="2:28" ht="25.2" customHeight="1">
      <c r="B33" s="870" t="s">
        <v>998</v>
      </c>
      <c r="C33" s="870"/>
      <c r="D33" s="870"/>
      <c r="E33" s="870"/>
      <c r="F33" s="870"/>
      <c r="G33" s="870"/>
      <c r="H33" s="870"/>
      <c r="I33" s="870"/>
      <c r="J33" s="870"/>
      <c r="K33" s="870"/>
      <c r="L33" s="870"/>
      <c r="M33" s="870"/>
      <c r="N33" s="870"/>
      <c r="O33" s="870"/>
      <c r="P33" s="870"/>
      <c r="Q33" s="473"/>
      <c r="R33" s="473"/>
      <c r="S33" s="473"/>
      <c r="T33" s="473"/>
      <c r="U33" s="473"/>
      <c r="V33" s="473"/>
      <c r="W33" s="473"/>
      <c r="X33" s="473"/>
      <c r="Y33" s="473"/>
      <c r="Z33" s="473"/>
      <c r="AA33" s="473"/>
      <c r="AB33" s="473"/>
    </row>
    <row r="34" spans="2:28" ht="25.2" customHeight="1">
      <c r="B34" s="870" t="s">
        <v>999</v>
      </c>
      <c r="C34" s="870"/>
      <c r="D34" s="870"/>
      <c r="E34" s="870"/>
      <c r="F34" s="870"/>
      <c r="G34" s="870"/>
      <c r="H34" s="870"/>
      <c r="I34" s="870"/>
      <c r="J34" s="870"/>
      <c r="K34" s="870"/>
      <c r="L34" s="870"/>
      <c r="M34" s="870"/>
      <c r="N34" s="870"/>
      <c r="O34" s="870"/>
      <c r="P34" s="870"/>
      <c r="Q34" s="473"/>
      <c r="R34" s="473"/>
      <c r="S34" s="473"/>
      <c r="T34" s="473"/>
      <c r="U34" s="473"/>
      <c r="V34" s="473"/>
      <c r="W34" s="473"/>
      <c r="X34" s="473"/>
      <c r="Y34" s="473"/>
      <c r="Z34" s="473"/>
      <c r="AA34" s="473"/>
      <c r="AB34" s="473"/>
    </row>
    <row r="35" spans="2:28" ht="25.2" customHeight="1">
      <c r="B35" s="873" t="s">
        <v>1000</v>
      </c>
      <c r="C35" s="873"/>
      <c r="D35" s="873"/>
      <c r="E35" s="873"/>
      <c r="F35" s="873"/>
      <c r="G35" s="873"/>
      <c r="H35" s="873"/>
      <c r="I35" s="873"/>
      <c r="J35" s="873"/>
      <c r="K35" s="873"/>
      <c r="L35" s="873"/>
      <c r="M35" s="873"/>
      <c r="N35" s="873"/>
      <c r="O35" s="873"/>
      <c r="P35" s="873"/>
      <c r="Q35" s="873"/>
    </row>
    <row r="36" spans="2:28" ht="25.2" customHeight="1">
      <c r="B36" s="871"/>
      <c r="C36" s="871"/>
      <c r="D36" s="871"/>
      <c r="E36" s="871"/>
      <c r="F36" s="871"/>
      <c r="G36" s="871"/>
      <c r="H36" s="871"/>
      <c r="I36" s="871"/>
      <c r="J36" s="871"/>
      <c r="K36" s="871"/>
      <c r="L36" s="871"/>
      <c r="M36" s="871"/>
      <c r="N36" s="871"/>
      <c r="O36" s="871"/>
      <c r="P36" s="871"/>
    </row>
    <row r="37" spans="2:28" ht="26.4" customHeight="1">
      <c r="B37" s="679" t="s">
        <v>1010</v>
      </c>
      <c r="C37" s="679"/>
      <c r="D37" s="679"/>
      <c r="E37" s="679"/>
      <c r="F37" s="679"/>
      <c r="G37" s="679"/>
      <c r="H37" s="679"/>
      <c r="I37" s="679"/>
      <c r="J37" s="679"/>
      <c r="K37" s="679"/>
      <c r="L37" s="679"/>
      <c r="M37" s="679"/>
      <c r="N37" s="679"/>
      <c r="O37" s="679"/>
      <c r="P37" s="679"/>
      <c r="Q37" s="679"/>
    </row>
    <row r="38" spans="2:28" ht="24.6" customHeight="1">
      <c r="B38" s="870" t="s">
        <v>1042</v>
      </c>
      <c r="C38" s="870"/>
      <c r="D38" s="870"/>
      <c r="E38" s="870"/>
      <c r="F38" s="870"/>
      <c r="G38" s="870"/>
      <c r="H38" s="870"/>
      <c r="I38" s="870"/>
      <c r="J38" s="870"/>
      <c r="K38" s="870"/>
      <c r="L38" s="870"/>
      <c r="M38" s="870"/>
      <c r="N38" s="870"/>
      <c r="O38" s="870"/>
      <c r="P38" s="870"/>
      <c r="Q38" s="870"/>
      <c r="R38" s="337"/>
      <c r="S38" s="337"/>
      <c r="T38" s="337"/>
      <c r="U38" s="337"/>
      <c r="V38" s="337"/>
      <c r="W38" s="337"/>
      <c r="X38" s="337"/>
      <c r="Y38" s="337"/>
      <c r="Z38" s="337"/>
      <c r="AA38" s="337"/>
      <c r="AB38" s="337"/>
    </row>
    <row r="39" spans="2:28" ht="24.6" customHeight="1">
      <c r="B39" s="871"/>
      <c r="C39" s="871"/>
      <c r="D39" s="871"/>
      <c r="E39" s="871"/>
      <c r="F39" s="871"/>
      <c r="G39" s="871"/>
      <c r="H39" s="871"/>
      <c r="I39" s="871"/>
      <c r="J39" s="871"/>
      <c r="K39" s="871"/>
      <c r="L39" s="871"/>
      <c r="M39" s="871"/>
      <c r="N39" s="871"/>
      <c r="O39" s="871"/>
      <c r="P39" s="871"/>
      <c r="Q39" s="871"/>
    </row>
    <row r="40" spans="2:28" ht="24.6" customHeight="1">
      <c r="B40" s="679" t="s">
        <v>1011</v>
      </c>
      <c r="C40" s="679"/>
      <c r="D40" s="679"/>
      <c r="E40" s="679"/>
      <c r="F40" s="679"/>
      <c r="G40" s="679"/>
      <c r="H40" s="679"/>
      <c r="I40" s="679"/>
      <c r="J40" s="679"/>
      <c r="K40" s="679"/>
      <c r="L40" s="679"/>
      <c r="M40" s="679"/>
      <c r="N40" s="679"/>
      <c r="O40" s="679"/>
      <c r="P40" s="679"/>
      <c r="Q40" s="679"/>
    </row>
    <row r="41" spans="2:28" ht="24.6" customHeight="1">
      <c r="B41" s="870" t="s">
        <v>1044</v>
      </c>
      <c r="C41" s="870"/>
      <c r="D41" s="870"/>
      <c r="E41" s="870"/>
      <c r="F41" s="870"/>
      <c r="G41" s="870"/>
      <c r="H41" s="870"/>
      <c r="I41" s="870"/>
      <c r="J41" s="870"/>
      <c r="K41" s="870"/>
      <c r="L41" s="870"/>
      <c r="M41" s="870"/>
      <c r="N41" s="870"/>
      <c r="O41" s="870"/>
      <c r="P41" s="870"/>
      <c r="Q41" s="870"/>
    </row>
    <row r="42" spans="2:28" ht="25.2" customHeight="1">
      <c r="B42" s="870" t="s">
        <v>1045</v>
      </c>
      <c r="C42" s="870"/>
      <c r="D42" s="870"/>
      <c r="E42" s="870"/>
      <c r="F42" s="870"/>
      <c r="G42" s="870"/>
      <c r="H42" s="870"/>
      <c r="I42" s="870"/>
      <c r="J42" s="870"/>
      <c r="K42" s="870"/>
      <c r="L42" s="870"/>
      <c r="M42" s="870"/>
      <c r="N42" s="870"/>
      <c r="O42" s="870"/>
      <c r="P42" s="870"/>
      <c r="Q42" s="870"/>
    </row>
    <row r="43" spans="2:28" ht="25.2" customHeight="1"/>
    <row r="44" spans="2:28" ht="25.2" customHeight="1">
      <c r="B44" s="679" t="s">
        <v>1012</v>
      </c>
      <c r="C44" s="679"/>
      <c r="D44" s="679"/>
      <c r="E44" s="679"/>
      <c r="F44" s="679"/>
      <c r="G44" s="679"/>
      <c r="H44" s="679"/>
      <c r="I44" s="679"/>
      <c r="J44" s="679"/>
      <c r="K44" s="679"/>
      <c r="L44" s="679"/>
      <c r="M44" s="679"/>
      <c r="N44" s="679"/>
      <c r="O44" s="679"/>
      <c r="P44" s="679"/>
      <c r="Q44" s="679"/>
    </row>
    <row r="45" spans="2:28" ht="25.2" customHeight="1">
      <c r="B45" s="870" t="s">
        <v>1013</v>
      </c>
      <c r="C45" s="870"/>
      <c r="D45" s="870"/>
      <c r="E45" s="870"/>
      <c r="F45" s="870"/>
      <c r="G45" s="870"/>
      <c r="H45" s="870"/>
      <c r="I45" s="870"/>
      <c r="J45" s="870"/>
      <c r="K45" s="870"/>
      <c r="L45" s="870"/>
      <c r="M45" s="870"/>
      <c r="N45" s="870"/>
      <c r="O45" s="870"/>
      <c r="P45" s="870"/>
      <c r="Q45" s="870"/>
    </row>
    <row r="46" spans="2:28" ht="25.2" customHeight="1">
      <c r="B46" s="870" t="s">
        <v>1033</v>
      </c>
      <c r="C46" s="870"/>
      <c r="D46" s="870"/>
      <c r="E46" s="870"/>
      <c r="F46" s="870"/>
      <c r="G46" s="870"/>
      <c r="H46" s="870"/>
      <c r="I46" s="870"/>
      <c r="J46" s="870"/>
      <c r="K46" s="870"/>
      <c r="L46" s="870"/>
      <c r="M46" s="870"/>
      <c r="N46" s="870"/>
      <c r="O46" s="870"/>
      <c r="P46" s="870"/>
      <c r="Q46" s="870"/>
    </row>
  </sheetData>
  <mergeCells count="41">
    <mergeCell ref="B42:Q42"/>
    <mergeCell ref="B44:Q44"/>
    <mergeCell ref="B45:Q45"/>
    <mergeCell ref="B46:Q46"/>
    <mergeCell ref="B9:Q9"/>
    <mergeCell ref="B24:Q24"/>
    <mergeCell ref="B10:Q10"/>
    <mergeCell ref="B11:Q11"/>
    <mergeCell ref="B12:Q12"/>
    <mergeCell ref="B13:Q13"/>
    <mergeCell ref="B14:Q14"/>
    <mergeCell ref="B15:Q15"/>
    <mergeCell ref="B16:Q16"/>
    <mergeCell ref="B17:Q17"/>
    <mergeCell ref="B21:P21"/>
    <mergeCell ref="B22:Q22"/>
    <mergeCell ref="B1:P1"/>
    <mergeCell ref="H3:P3"/>
    <mergeCell ref="B5:Q5"/>
    <mergeCell ref="B6:Q6"/>
    <mergeCell ref="B7:Q7"/>
    <mergeCell ref="B23:Q23"/>
    <mergeCell ref="B19:Q19"/>
    <mergeCell ref="B20:Q20"/>
    <mergeCell ref="B36:P36"/>
    <mergeCell ref="B25:Q25"/>
    <mergeCell ref="B26:Q26"/>
    <mergeCell ref="B27:Q27"/>
    <mergeCell ref="B28:Q28"/>
    <mergeCell ref="B29:Q29"/>
    <mergeCell ref="B30:Q30"/>
    <mergeCell ref="B31:P31"/>
    <mergeCell ref="B32:Q32"/>
    <mergeCell ref="B33:P33"/>
    <mergeCell ref="B34:P34"/>
    <mergeCell ref="B35:Q35"/>
    <mergeCell ref="B37:Q37"/>
    <mergeCell ref="B38:Q38"/>
    <mergeCell ref="B39:Q39"/>
    <mergeCell ref="B40:Q40"/>
    <mergeCell ref="B41:Q41"/>
  </mergeCells>
  <phoneticPr fontId="1"/>
  <pageMargins left="0.75" right="0.75" top="1" bottom="1" header="0.5" footer="0.5"/>
  <pageSetup paperSize="9" scale="5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2"/>
  <sheetViews>
    <sheetView view="pageBreakPreview" topLeftCell="A16" zoomScale="60" zoomScaleNormal="100" workbookViewId="0">
      <selection activeCell="D2" sqref="D2:E2"/>
    </sheetView>
  </sheetViews>
  <sheetFormatPr defaultColWidth="9" defaultRowHeight="13.2"/>
  <cols>
    <col min="1" max="1" width="13.19921875" style="196" customWidth="1"/>
    <col min="2" max="2" width="13.296875" style="258" customWidth="1"/>
    <col min="3" max="4" width="33.69921875" style="196" customWidth="1"/>
    <col min="5" max="6" width="13.19921875" style="196" customWidth="1"/>
    <col min="7" max="8" width="33.69921875" style="196" customWidth="1"/>
    <col min="9" max="9" width="1.19921875" style="196" customWidth="1"/>
    <col min="10" max="16384" width="9" style="196"/>
  </cols>
  <sheetData>
    <row r="1" spans="2:8" ht="18.75" customHeight="1" thickBot="1">
      <c r="B1" s="877" t="s">
        <v>570</v>
      </c>
      <c r="C1" s="877"/>
      <c r="D1" s="877"/>
      <c r="E1" s="332"/>
      <c r="F1" s="877" t="s">
        <v>571</v>
      </c>
      <c r="G1" s="877"/>
      <c r="H1" s="877"/>
    </row>
    <row r="2" spans="2:8" ht="15.6" customHeight="1" thickBot="1">
      <c r="B2" s="261" t="s">
        <v>391</v>
      </c>
      <c r="C2" s="262"/>
      <c r="D2" s="263" t="s">
        <v>393</v>
      </c>
      <c r="E2" s="310"/>
      <c r="F2" s="320" t="s">
        <v>391</v>
      </c>
      <c r="G2" s="262" t="s">
        <v>394</v>
      </c>
      <c r="H2" s="263" t="s">
        <v>395</v>
      </c>
    </row>
    <row r="3" spans="2:8" ht="15.6" customHeight="1">
      <c r="B3" s="311" t="s">
        <v>433</v>
      </c>
      <c r="C3" s="264" t="s">
        <v>434</v>
      </c>
      <c r="D3" s="202" t="s">
        <v>435</v>
      </c>
      <c r="E3" s="310"/>
      <c r="F3" s="321" t="s">
        <v>436</v>
      </c>
      <c r="G3" s="265" t="s">
        <v>437</v>
      </c>
      <c r="H3" s="202" t="s">
        <v>438</v>
      </c>
    </row>
    <row r="4" spans="2:8" ht="15.6" customHeight="1">
      <c r="B4" s="312" t="s">
        <v>439</v>
      </c>
      <c r="C4" s="221" t="s">
        <v>440</v>
      </c>
      <c r="D4" s="204" t="s">
        <v>441</v>
      </c>
      <c r="E4" s="310"/>
      <c r="F4" s="313" t="s">
        <v>442</v>
      </c>
      <c r="G4" s="205" t="s">
        <v>443</v>
      </c>
      <c r="H4" s="204" t="s">
        <v>444</v>
      </c>
    </row>
    <row r="5" spans="2:8" ht="15.6" customHeight="1">
      <c r="B5" s="313" t="s">
        <v>445</v>
      </c>
      <c r="C5" s="221" t="s">
        <v>446</v>
      </c>
      <c r="D5" s="204" t="s">
        <v>447</v>
      </c>
      <c r="E5" s="310"/>
      <c r="F5" s="322" t="s">
        <v>448</v>
      </c>
      <c r="G5" s="221" t="s">
        <v>449</v>
      </c>
      <c r="H5" s="204" t="s">
        <v>450</v>
      </c>
    </row>
    <row r="6" spans="2:8" ht="15.6" customHeight="1">
      <c r="B6" s="313" t="s">
        <v>451</v>
      </c>
      <c r="C6" s="221" t="s">
        <v>452</v>
      </c>
      <c r="D6" s="204"/>
      <c r="E6" s="310"/>
      <c r="F6" s="323">
        <v>44249</v>
      </c>
      <c r="G6" s="209" t="s">
        <v>443</v>
      </c>
      <c r="H6" s="210" t="s">
        <v>453</v>
      </c>
    </row>
    <row r="7" spans="2:8" ht="15.6" customHeight="1">
      <c r="B7" s="313" t="s">
        <v>454</v>
      </c>
      <c r="C7" s="221" t="s">
        <v>455</v>
      </c>
      <c r="D7" s="204" t="s">
        <v>456</v>
      </c>
      <c r="E7" s="310"/>
      <c r="F7" s="323">
        <v>44257</v>
      </c>
      <c r="G7" s="205" t="s">
        <v>457</v>
      </c>
      <c r="H7" s="204" t="s">
        <v>458</v>
      </c>
    </row>
    <row r="8" spans="2:8" ht="15.6" customHeight="1">
      <c r="B8" s="312" t="s">
        <v>459</v>
      </c>
      <c r="C8" s="221" t="s">
        <v>460</v>
      </c>
      <c r="D8" s="204" t="s">
        <v>461</v>
      </c>
      <c r="F8" s="323">
        <v>44268</v>
      </c>
      <c r="G8" s="205" t="s">
        <v>462</v>
      </c>
      <c r="H8" s="204" t="s">
        <v>458</v>
      </c>
    </row>
    <row r="9" spans="2:8" ht="15.6" customHeight="1">
      <c r="B9" s="312" t="s">
        <v>463</v>
      </c>
      <c r="C9" s="205" t="s">
        <v>464</v>
      </c>
      <c r="D9" s="266" t="s">
        <v>465</v>
      </c>
      <c r="F9" s="324">
        <v>44275</v>
      </c>
      <c r="G9" s="267" t="s">
        <v>443</v>
      </c>
      <c r="H9" s="236"/>
    </row>
    <row r="10" spans="2:8" ht="15.6" customHeight="1">
      <c r="B10" s="312" t="s">
        <v>466</v>
      </c>
      <c r="C10" s="205" t="s">
        <v>467</v>
      </c>
      <c r="D10" s="266"/>
      <c r="F10" s="325">
        <v>44282</v>
      </c>
      <c r="G10" s="268" t="s">
        <v>460</v>
      </c>
      <c r="H10" s="266" t="s">
        <v>468</v>
      </c>
    </row>
    <row r="11" spans="2:8" ht="15.6" customHeight="1">
      <c r="B11" s="313" t="s">
        <v>469</v>
      </c>
      <c r="C11" s="221" t="s">
        <v>470</v>
      </c>
      <c r="D11" s="204" t="s">
        <v>471</v>
      </c>
      <c r="F11" s="325">
        <v>44286</v>
      </c>
      <c r="G11" s="268" t="s">
        <v>472</v>
      </c>
      <c r="H11" s="204" t="s">
        <v>473</v>
      </c>
    </row>
    <row r="12" spans="2:8" ht="15.6" customHeight="1">
      <c r="B12" s="314" t="s">
        <v>474</v>
      </c>
      <c r="C12" s="269" t="s">
        <v>475</v>
      </c>
      <c r="D12" s="270"/>
      <c r="F12" s="324">
        <v>44306</v>
      </c>
      <c r="G12" s="271" t="s">
        <v>443</v>
      </c>
      <c r="H12" s="272" t="s">
        <v>453</v>
      </c>
    </row>
    <row r="13" spans="2:8" ht="15.6" customHeight="1">
      <c r="B13" s="313" t="s">
        <v>476</v>
      </c>
      <c r="C13" s="205" t="s">
        <v>462</v>
      </c>
      <c r="D13" s="204" t="s">
        <v>477</v>
      </c>
      <c r="F13" s="325">
        <v>44316</v>
      </c>
      <c r="G13" s="209" t="s">
        <v>478</v>
      </c>
      <c r="H13" s="210"/>
    </row>
    <row r="14" spans="2:8" ht="15.6" customHeight="1">
      <c r="B14" s="313" t="s">
        <v>479</v>
      </c>
      <c r="C14" s="205" t="s">
        <v>480</v>
      </c>
      <c r="D14" s="204"/>
      <c r="F14" s="326">
        <v>44317</v>
      </c>
      <c r="G14" s="212" t="s">
        <v>481</v>
      </c>
      <c r="H14" s="213" t="s">
        <v>482</v>
      </c>
    </row>
    <row r="15" spans="2:8" ht="15.6" customHeight="1">
      <c r="B15" s="313" t="s">
        <v>483</v>
      </c>
      <c r="C15" s="205" t="s">
        <v>462</v>
      </c>
      <c r="D15" s="204" t="s">
        <v>477</v>
      </c>
      <c r="F15" s="325">
        <v>44334</v>
      </c>
      <c r="G15" s="205" t="s">
        <v>462</v>
      </c>
      <c r="H15" s="215" t="s">
        <v>484</v>
      </c>
    </row>
    <row r="16" spans="2:8" ht="15.6" customHeight="1">
      <c r="B16" s="313" t="s">
        <v>483</v>
      </c>
      <c r="C16" s="205" t="s">
        <v>457</v>
      </c>
      <c r="D16" s="204" t="s">
        <v>477</v>
      </c>
      <c r="F16" s="284">
        <v>44348</v>
      </c>
      <c r="G16" s="205" t="s">
        <v>462</v>
      </c>
      <c r="H16" s="204" t="s">
        <v>485</v>
      </c>
    </row>
    <row r="17" spans="2:8" ht="15.6" customHeight="1">
      <c r="B17" s="313" t="s">
        <v>486</v>
      </c>
      <c r="C17" s="205" t="s">
        <v>487</v>
      </c>
      <c r="D17" s="204"/>
      <c r="F17" s="284">
        <v>44350</v>
      </c>
      <c r="G17" s="327" t="s">
        <v>488</v>
      </c>
      <c r="H17" s="215" t="s">
        <v>489</v>
      </c>
    </row>
    <row r="18" spans="2:8" ht="15.6" customHeight="1">
      <c r="B18" s="313" t="s">
        <v>490</v>
      </c>
      <c r="C18" s="205" t="s">
        <v>443</v>
      </c>
      <c r="D18" s="204" t="s">
        <v>491</v>
      </c>
      <c r="F18" s="284">
        <v>44358</v>
      </c>
      <c r="G18" s="205" t="s">
        <v>492</v>
      </c>
      <c r="H18" s="204" t="s">
        <v>493</v>
      </c>
    </row>
    <row r="19" spans="2:8" ht="15.6" customHeight="1">
      <c r="B19" s="314" t="s">
        <v>494</v>
      </c>
      <c r="C19" s="269" t="s">
        <v>475</v>
      </c>
      <c r="D19" s="270"/>
      <c r="F19" s="319">
        <v>44375</v>
      </c>
      <c r="G19" s="235" t="s">
        <v>443</v>
      </c>
      <c r="H19" s="236" t="s">
        <v>453</v>
      </c>
    </row>
    <row r="20" spans="2:8" ht="15.6" customHeight="1">
      <c r="B20" s="313" t="s">
        <v>495</v>
      </c>
      <c r="C20" s="205" t="s">
        <v>496</v>
      </c>
      <c r="D20" s="204" t="s">
        <v>497</v>
      </c>
      <c r="F20" s="328">
        <v>44376</v>
      </c>
      <c r="G20" s="269" t="s">
        <v>498</v>
      </c>
      <c r="H20" s="273" t="s">
        <v>499</v>
      </c>
    </row>
    <row r="21" spans="2:8" ht="15.6" customHeight="1">
      <c r="B21" s="313" t="s">
        <v>500</v>
      </c>
      <c r="C21" s="205" t="s">
        <v>501</v>
      </c>
      <c r="D21" s="204" t="s">
        <v>502</v>
      </c>
      <c r="F21" s="284">
        <v>44383</v>
      </c>
      <c r="G21" s="221" t="s">
        <v>503</v>
      </c>
      <c r="H21" s="210" t="s">
        <v>504</v>
      </c>
    </row>
    <row r="22" spans="2:8" ht="15.6" customHeight="1">
      <c r="B22" s="315" t="s">
        <v>505</v>
      </c>
      <c r="C22" s="274" t="s">
        <v>443</v>
      </c>
      <c r="D22" s="275"/>
      <c r="F22" s="329">
        <v>44387</v>
      </c>
      <c r="G22" s="223" t="s">
        <v>481</v>
      </c>
      <c r="H22" s="224" t="s">
        <v>506</v>
      </c>
    </row>
    <row r="23" spans="2:8" ht="15.6" customHeight="1">
      <c r="B23" s="316" t="s">
        <v>507</v>
      </c>
      <c r="C23" s="269" t="s">
        <v>475</v>
      </c>
      <c r="D23" s="276"/>
      <c r="F23" s="330">
        <v>44399</v>
      </c>
      <c r="G23" s="228" t="s">
        <v>508</v>
      </c>
      <c r="H23" s="229" t="s">
        <v>509</v>
      </c>
    </row>
    <row r="24" spans="2:8" ht="15.6" customHeight="1">
      <c r="B24" s="313" t="s">
        <v>510</v>
      </c>
      <c r="C24" s="205" t="s">
        <v>443</v>
      </c>
      <c r="D24" s="204" t="s">
        <v>511</v>
      </c>
      <c r="F24" s="284">
        <v>44400</v>
      </c>
      <c r="G24" s="205" t="s">
        <v>462</v>
      </c>
      <c r="H24" s="210" t="s">
        <v>512</v>
      </c>
    </row>
    <row r="25" spans="2:8" ht="15.6" customHeight="1">
      <c r="B25" s="313" t="s">
        <v>513</v>
      </c>
      <c r="C25" s="205" t="s">
        <v>514</v>
      </c>
      <c r="D25" s="204" t="s">
        <v>515</v>
      </c>
      <c r="F25" s="319">
        <v>44403</v>
      </c>
      <c r="G25" s="235" t="s">
        <v>443</v>
      </c>
      <c r="H25" s="236" t="s">
        <v>453</v>
      </c>
    </row>
    <row r="26" spans="2:8" ht="15.6" customHeight="1">
      <c r="B26" s="313" t="s">
        <v>516</v>
      </c>
      <c r="C26" s="205" t="s">
        <v>517</v>
      </c>
      <c r="D26" s="204"/>
      <c r="F26" s="328">
        <v>44411</v>
      </c>
      <c r="G26" s="269" t="s">
        <v>498</v>
      </c>
      <c r="H26" s="277" t="s">
        <v>518</v>
      </c>
    </row>
    <row r="27" spans="2:8" ht="15.6" customHeight="1">
      <c r="B27" s="313" t="s">
        <v>519</v>
      </c>
      <c r="C27" s="205" t="s">
        <v>443</v>
      </c>
      <c r="D27" s="204" t="s">
        <v>444</v>
      </c>
      <c r="F27" s="284">
        <v>44425</v>
      </c>
      <c r="G27" s="205" t="s">
        <v>462</v>
      </c>
      <c r="H27" s="237" t="s">
        <v>520</v>
      </c>
    </row>
    <row r="28" spans="2:8" ht="15.6" customHeight="1">
      <c r="B28" s="315" t="s">
        <v>521</v>
      </c>
      <c r="C28" s="274" t="s">
        <v>443</v>
      </c>
      <c r="D28" s="275"/>
      <c r="F28" s="330">
        <v>44442</v>
      </c>
      <c r="G28" s="239" t="s">
        <v>522</v>
      </c>
      <c r="H28" s="240" t="s">
        <v>523</v>
      </c>
    </row>
    <row r="29" spans="2:8" ht="15.6" customHeight="1">
      <c r="B29" s="313" t="s">
        <v>524</v>
      </c>
      <c r="C29" s="205" t="s">
        <v>525</v>
      </c>
      <c r="D29" s="204"/>
      <c r="F29" s="284">
        <v>44442</v>
      </c>
      <c r="G29" s="205" t="s">
        <v>526</v>
      </c>
      <c r="H29" s="210" t="s">
        <v>512</v>
      </c>
    </row>
    <row r="30" spans="2:8" ht="15.6" customHeight="1">
      <c r="B30" s="313" t="s">
        <v>527</v>
      </c>
      <c r="C30" s="205" t="s">
        <v>443</v>
      </c>
      <c r="D30" s="204" t="s">
        <v>444</v>
      </c>
      <c r="F30" s="284">
        <v>44470</v>
      </c>
      <c r="G30" s="205" t="s">
        <v>462</v>
      </c>
      <c r="H30" s="210" t="s">
        <v>512</v>
      </c>
    </row>
    <row r="31" spans="2:8" ht="15.6" customHeight="1">
      <c r="B31" s="313" t="s">
        <v>528</v>
      </c>
      <c r="C31" s="205" t="s">
        <v>443</v>
      </c>
      <c r="D31" s="204" t="s">
        <v>444</v>
      </c>
      <c r="F31" s="330">
        <v>44492</v>
      </c>
      <c r="G31" s="228" t="s">
        <v>529</v>
      </c>
      <c r="H31" s="229" t="s">
        <v>530</v>
      </c>
    </row>
    <row r="32" spans="2:8" ht="15.6" customHeight="1">
      <c r="B32" s="313" t="s">
        <v>531</v>
      </c>
      <c r="C32" s="205" t="s">
        <v>457</v>
      </c>
      <c r="D32" s="204" t="s">
        <v>477</v>
      </c>
      <c r="F32" s="319">
        <v>44494</v>
      </c>
      <c r="G32" s="235" t="s">
        <v>443</v>
      </c>
      <c r="H32" s="236" t="s">
        <v>532</v>
      </c>
    </row>
    <row r="33" spans="2:8" ht="15.6" customHeight="1">
      <c r="B33" s="313" t="s">
        <v>533</v>
      </c>
      <c r="C33" s="205" t="s">
        <v>443</v>
      </c>
      <c r="D33" s="204" t="s">
        <v>444</v>
      </c>
      <c r="F33" s="330">
        <v>44503</v>
      </c>
      <c r="G33" s="228" t="s">
        <v>522</v>
      </c>
      <c r="H33" s="240" t="s">
        <v>534</v>
      </c>
    </row>
    <row r="34" spans="2:8" ht="15.6" customHeight="1">
      <c r="B34" s="313" t="s">
        <v>535</v>
      </c>
      <c r="C34" s="205" t="s">
        <v>457</v>
      </c>
      <c r="D34" s="204" t="s">
        <v>477</v>
      </c>
      <c r="F34" s="330">
        <v>44506</v>
      </c>
      <c r="G34" s="228" t="s">
        <v>522</v>
      </c>
      <c r="H34" s="243" t="s">
        <v>536</v>
      </c>
    </row>
    <row r="35" spans="2:8" ht="15.6" customHeight="1">
      <c r="B35" s="314" t="s">
        <v>537</v>
      </c>
      <c r="C35" s="269" t="s">
        <v>475</v>
      </c>
      <c r="D35" s="276"/>
      <c r="F35" s="330">
        <v>44526</v>
      </c>
      <c r="G35" s="228" t="s">
        <v>522</v>
      </c>
      <c r="H35" s="243" t="s">
        <v>538</v>
      </c>
    </row>
    <row r="36" spans="2:8" ht="15.6" customHeight="1">
      <c r="B36" s="313" t="s">
        <v>537</v>
      </c>
      <c r="C36" s="205" t="s">
        <v>443</v>
      </c>
      <c r="D36" s="204" t="s">
        <v>444</v>
      </c>
      <c r="F36" s="319">
        <v>44529</v>
      </c>
      <c r="G36" s="235" t="s">
        <v>443</v>
      </c>
      <c r="H36" s="244" t="s">
        <v>539</v>
      </c>
    </row>
    <row r="37" spans="2:8" ht="15.6" customHeight="1">
      <c r="B37" s="313" t="s">
        <v>540</v>
      </c>
      <c r="C37" s="205" t="s">
        <v>462</v>
      </c>
      <c r="D37" s="204" t="s">
        <v>477</v>
      </c>
      <c r="F37" s="331">
        <v>44530</v>
      </c>
      <c r="G37" s="246" t="s">
        <v>541</v>
      </c>
      <c r="H37" s="247" t="s">
        <v>542</v>
      </c>
    </row>
    <row r="38" spans="2:8" ht="15.6" customHeight="1">
      <c r="B38" s="313" t="s">
        <v>543</v>
      </c>
      <c r="C38" s="205" t="s">
        <v>457</v>
      </c>
      <c r="D38" s="204" t="s">
        <v>477</v>
      </c>
      <c r="F38" s="284">
        <v>44536</v>
      </c>
      <c r="G38" s="205" t="s">
        <v>462</v>
      </c>
      <c r="H38" s="210" t="s">
        <v>512</v>
      </c>
    </row>
    <row r="39" spans="2:8" ht="15.6" customHeight="1" thickBot="1">
      <c r="B39" s="317" t="s">
        <v>544</v>
      </c>
      <c r="C39" s="256" t="s">
        <v>457</v>
      </c>
      <c r="D39" s="257" t="s">
        <v>477</v>
      </c>
      <c r="F39" s="284">
        <v>44544</v>
      </c>
      <c r="G39" s="246" t="s">
        <v>545</v>
      </c>
      <c r="H39" s="237" t="s">
        <v>546</v>
      </c>
    </row>
    <row r="40" spans="2:8" ht="15.6" customHeight="1">
      <c r="B40" s="318"/>
      <c r="C40" s="259"/>
      <c r="D40" s="260"/>
      <c r="F40" s="284">
        <v>44544</v>
      </c>
      <c r="G40" s="205" t="s">
        <v>462</v>
      </c>
      <c r="H40" s="247" t="s">
        <v>547</v>
      </c>
    </row>
    <row r="41" spans="2:8" ht="15.6" customHeight="1">
      <c r="C41" s="259"/>
      <c r="D41" s="260"/>
      <c r="F41" s="284">
        <v>44550</v>
      </c>
      <c r="G41" s="205" t="s">
        <v>548</v>
      </c>
      <c r="H41" s="210" t="s">
        <v>512</v>
      </c>
    </row>
    <row r="42" spans="2:8" ht="15.6" customHeight="1">
      <c r="C42" s="259"/>
      <c r="D42" s="260"/>
      <c r="F42" s="284">
        <v>44575</v>
      </c>
      <c r="G42" s="205" t="s">
        <v>462</v>
      </c>
      <c r="H42" s="210" t="s">
        <v>512</v>
      </c>
    </row>
    <row r="43" spans="2:8" ht="15.6" customHeight="1">
      <c r="C43" s="259"/>
      <c r="D43" s="260"/>
      <c r="F43" s="319">
        <v>44585</v>
      </c>
      <c r="G43" s="235" t="s">
        <v>443</v>
      </c>
      <c r="H43" s="252" t="s">
        <v>549</v>
      </c>
    </row>
    <row r="44" spans="2:8" ht="15.6" customHeight="1">
      <c r="C44" s="259"/>
      <c r="D44" s="260"/>
      <c r="F44" s="284">
        <v>44606</v>
      </c>
      <c r="G44" s="246" t="s">
        <v>545</v>
      </c>
      <c r="H44" s="247" t="s">
        <v>550</v>
      </c>
    </row>
    <row r="45" spans="2:8" ht="15.6" customHeight="1">
      <c r="C45" s="259"/>
      <c r="D45" s="260"/>
      <c r="F45" s="284">
        <v>44630</v>
      </c>
      <c r="G45" s="246" t="s">
        <v>551</v>
      </c>
      <c r="H45" s="237" t="s">
        <v>552</v>
      </c>
    </row>
    <row r="46" spans="2:8" ht="15.6" customHeight="1">
      <c r="C46" s="259"/>
      <c r="D46" s="260"/>
      <c r="F46" s="284">
        <v>44641</v>
      </c>
      <c r="G46" s="205" t="s">
        <v>462</v>
      </c>
      <c r="H46" s="237" t="s">
        <v>553</v>
      </c>
    </row>
    <row r="47" spans="2:8" ht="15.6" customHeight="1">
      <c r="C47" s="259"/>
      <c r="D47" s="260"/>
      <c r="F47" s="284">
        <v>44642</v>
      </c>
      <c r="G47" s="205" t="s">
        <v>554</v>
      </c>
      <c r="H47" s="237" t="s">
        <v>555</v>
      </c>
    </row>
    <row r="48" spans="2:8" ht="15.6" customHeight="1">
      <c r="C48" s="259"/>
      <c r="D48" s="260"/>
      <c r="F48" s="250"/>
      <c r="G48" s="205"/>
      <c r="H48" s="254"/>
    </row>
    <row r="49" spans="3:8" ht="15.6" customHeight="1" thickBot="1">
      <c r="C49" s="259"/>
      <c r="D49" s="260"/>
      <c r="F49" s="285"/>
      <c r="G49" s="256"/>
      <c r="H49" s="286"/>
    </row>
    <row r="50" spans="3:8" ht="15.6" customHeight="1">
      <c r="C50" s="259"/>
      <c r="D50" s="260"/>
      <c r="F50" s="259"/>
      <c r="G50" s="259"/>
    </row>
    <row r="51" spans="3:8" ht="15.6" customHeight="1">
      <c r="F51" s="259"/>
      <c r="G51" s="259"/>
    </row>
    <row r="52" spans="3:8" ht="15.6" customHeight="1">
      <c r="C52" s="259"/>
      <c r="D52" s="260"/>
      <c r="F52" s="259"/>
      <c r="G52" s="259"/>
    </row>
    <row r="53" spans="3:8" ht="15.6" customHeight="1">
      <c r="C53" s="259"/>
      <c r="D53" s="260"/>
      <c r="F53" s="259"/>
      <c r="G53" s="259"/>
    </row>
    <row r="54" spans="3:8" ht="15.6" customHeight="1">
      <c r="C54" s="259"/>
      <c r="D54" s="260"/>
      <c r="F54" s="259"/>
      <c r="G54" s="259"/>
    </row>
    <row r="55" spans="3:8" ht="15.6" customHeight="1">
      <c r="C55" s="259"/>
      <c r="D55" s="260"/>
      <c r="F55" s="259"/>
      <c r="G55" s="259"/>
    </row>
    <row r="56" spans="3:8" ht="15.6" customHeight="1">
      <c r="C56" s="259"/>
      <c r="D56" s="260"/>
    </row>
    <row r="57" spans="3:8" ht="15.6" customHeight="1">
      <c r="C57" s="259"/>
      <c r="D57" s="260"/>
    </row>
    <row r="58" spans="3:8" ht="15.6" customHeight="1">
      <c r="C58" s="259"/>
      <c r="D58" s="260"/>
    </row>
    <row r="59" spans="3:8" ht="15.6" customHeight="1">
      <c r="C59" s="259"/>
      <c r="D59" s="260"/>
    </row>
    <row r="60" spans="3:8" ht="15.6" customHeight="1">
      <c r="C60" s="259"/>
      <c r="D60" s="260"/>
    </row>
    <row r="61" spans="3:8" ht="15.6" customHeight="1">
      <c r="C61" s="259"/>
      <c r="D61" s="260"/>
    </row>
    <row r="62" spans="3:8" ht="15.6" customHeight="1">
      <c r="C62" s="259"/>
      <c r="D62" s="260"/>
    </row>
    <row r="63" spans="3:8" ht="15.6" customHeight="1">
      <c r="C63" s="259"/>
      <c r="D63" s="260"/>
    </row>
    <row r="64" spans="3:8" ht="15.6" customHeight="1">
      <c r="C64" s="259"/>
      <c r="D64" s="260"/>
    </row>
    <row r="65" spans="3:4" ht="15.6" customHeight="1">
      <c r="C65" s="259"/>
      <c r="D65" s="260"/>
    </row>
    <row r="66" spans="3:4" ht="15.6" customHeight="1"/>
    <row r="67" spans="3:4" ht="15.6" customHeight="1"/>
    <row r="68" spans="3:4" ht="15.6" customHeight="1"/>
    <row r="69" spans="3:4" ht="15.6" customHeight="1"/>
    <row r="70" spans="3:4" ht="15.6" customHeight="1"/>
    <row r="71" spans="3:4" ht="15.6" customHeight="1"/>
    <row r="72" spans="3:4" ht="15.6" customHeight="1"/>
  </sheetData>
  <mergeCells count="2">
    <mergeCell ref="B1:D1"/>
    <mergeCell ref="F1:H1"/>
  </mergeCells>
  <phoneticPr fontId="1"/>
  <pageMargins left="0.51181102362204722" right="0.51181102362204722" top="0.74803149606299213" bottom="0.74803149606299213" header="0.31496062992125984" footer="0.31496062992125984"/>
  <pageSetup paperSize="9" scale="80" orientation="portrait" r:id="rId1"/>
  <colBreaks count="1" manualBreakCount="1">
    <brk id="4" max="56"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74"/>
  <sheetViews>
    <sheetView view="pageBreakPreview" topLeftCell="G1" zoomScaleNormal="100" zoomScaleSheetLayoutView="100" workbookViewId="0">
      <selection activeCell="D2" sqref="D2:E2"/>
    </sheetView>
  </sheetViews>
  <sheetFormatPr defaultColWidth="9" defaultRowHeight="13.2"/>
  <cols>
    <col min="1" max="1" width="1" style="196" customWidth="1"/>
    <col min="2" max="2" width="9.19921875" style="196" customWidth="1"/>
    <col min="3" max="3" width="19.69921875" style="258" customWidth="1"/>
    <col min="4" max="4" width="38.59765625" style="196" customWidth="1"/>
    <col min="5" max="5" width="2.69921875" style="196" customWidth="1"/>
    <col min="6" max="6" width="44.09765625" style="196" customWidth="1"/>
    <col min="7" max="7" width="9.19921875" style="196" customWidth="1"/>
    <col min="8" max="8" width="21.5" style="196" customWidth="1"/>
    <col min="9" max="9" width="58.69921875" style="196" customWidth="1"/>
    <col min="10" max="10" width="4.5" style="196" customWidth="1"/>
    <col min="11" max="11" width="48.59765625" style="196" customWidth="1"/>
    <col min="12" max="12" width="1.19921875" style="196" customWidth="1"/>
    <col min="13" max="16384" width="9" style="196"/>
  </cols>
  <sheetData>
    <row r="1" spans="3:11" ht="34.5" customHeight="1" thickBot="1">
      <c r="C1" s="878" t="s">
        <v>791</v>
      </c>
      <c r="D1" s="878"/>
      <c r="E1" s="878"/>
      <c r="F1" s="878"/>
      <c r="G1" s="878"/>
      <c r="H1" s="878"/>
      <c r="I1" s="878"/>
      <c r="J1" s="878"/>
      <c r="K1" s="878"/>
    </row>
    <row r="2" spans="3:11" ht="30.75" customHeight="1" thickBot="1">
      <c r="C2" s="197" t="s">
        <v>391</v>
      </c>
      <c r="D2" s="198" t="s">
        <v>392</v>
      </c>
      <c r="E2" s="198"/>
      <c r="F2" s="199" t="s">
        <v>393</v>
      </c>
      <c r="G2" s="333"/>
      <c r="H2" s="200" t="s">
        <v>391</v>
      </c>
      <c r="I2" s="198" t="s">
        <v>394</v>
      </c>
      <c r="J2" s="304"/>
      <c r="K2" s="199" t="s">
        <v>395</v>
      </c>
    </row>
    <row r="3" spans="3:11" ht="22.8" customHeight="1" thickBot="1">
      <c r="C3" s="287">
        <v>44657</v>
      </c>
      <c r="D3" s="345" t="s">
        <v>414</v>
      </c>
      <c r="E3" s="201" t="s">
        <v>396</v>
      </c>
      <c r="F3" s="202"/>
      <c r="G3" s="310"/>
      <c r="H3" s="390">
        <f>'Ｒ5活動記録'!F17</f>
        <v>45055</v>
      </c>
      <c r="I3" s="391" t="str">
        <f>'Ｒ5活動記録'!H17</f>
        <v>活性化委員会事務局会議</v>
      </c>
      <c r="J3" s="403" t="s">
        <v>35</v>
      </c>
      <c r="K3" s="392" t="s">
        <v>703</v>
      </c>
    </row>
    <row r="4" spans="3:11" ht="22.8" customHeight="1" thickBot="1">
      <c r="C4" s="288">
        <v>44671</v>
      </c>
      <c r="D4" s="203" t="s">
        <v>414</v>
      </c>
      <c r="E4" s="201" t="s">
        <v>396</v>
      </c>
      <c r="F4" s="204"/>
      <c r="G4" s="310"/>
      <c r="H4" s="296">
        <f>'Ｒ5活動記録'!F23</f>
        <v>45065</v>
      </c>
      <c r="I4" s="393" t="str">
        <f>'Ｒ5活動記録'!H23</f>
        <v>諸寄ガイド（麒麟トラベラー3名）</v>
      </c>
      <c r="J4" s="404" t="s">
        <v>787</v>
      </c>
      <c r="K4" s="378"/>
    </row>
    <row r="5" spans="3:11" ht="22.8" customHeight="1">
      <c r="C5" s="288">
        <v>44690</v>
      </c>
      <c r="D5" s="203" t="s">
        <v>414</v>
      </c>
      <c r="E5" s="201" t="s">
        <v>396</v>
      </c>
      <c r="F5" s="204"/>
      <c r="G5" s="310"/>
      <c r="H5" s="394">
        <f>'Ｒ5活動記録'!F28</f>
        <v>45071</v>
      </c>
      <c r="I5" s="395" t="str">
        <f>'Ｒ5活動記録'!H28</f>
        <v>活性化委員会</v>
      </c>
      <c r="J5" s="405" t="s">
        <v>942</v>
      </c>
      <c r="K5" s="396" t="s">
        <v>716</v>
      </c>
    </row>
    <row r="6" spans="3:11" ht="22.8" customHeight="1">
      <c r="C6" s="289">
        <v>44708</v>
      </c>
      <c r="D6" s="206" t="s">
        <v>397</v>
      </c>
      <c r="E6" s="206" t="s">
        <v>398</v>
      </c>
      <c r="F6" s="207" t="s">
        <v>399</v>
      </c>
      <c r="G6" s="310"/>
      <c r="H6" s="296">
        <f>'Ｒ5活動記録'!F31</f>
        <v>45076</v>
      </c>
      <c r="I6" s="393" t="str">
        <f>'Ｒ5活動記録'!H31</f>
        <v>諸寄ガイド（香美町トライやる）5名</v>
      </c>
      <c r="J6" s="404" t="s">
        <v>787</v>
      </c>
      <c r="K6" s="379"/>
    </row>
    <row r="7" spans="3:11" ht="22.8" customHeight="1">
      <c r="C7" s="290">
        <v>44712</v>
      </c>
      <c r="D7" s="208" t="s">
        <v>627</v>
      </c>
      <c r="E7" s="208" t="s">
        <v>400</v>
      </c>
      <c r="F7" s="204"/>
      <c r="G7" s="310"/>
      <c r="H7" s="397">
        <f>'Ｒ5活動記録'!F34</f>
        <v>45083</v>
      </c>
      <c r="I7" s="398" t="str">
        <f>'Ｒ5活動記録'!H34</f>
        <v>活性化委員会事務局会議</v>
      </c>
      <c r="J7" s="406" t="s">
        <v>35</v>
      </c>
      <c r="K7" s="399" t="s">
        <v>716</v>
      </c>
    </row>
    <row r="8" spans="3:11" ht="22.8" customHeight="1">
      <c r="C8" s="291">
        <v>44712</v>
      </c>
      <c r="D8" s="206" t="s">
        <v>401</v>
      </c>
      <c r="E8" s="206" t="s">
        <v>101</v>
      </c>
      <c r="F8" s="207" t="s">
        <v>402</v>
      </c>
      <c r="G8" s="310"/>
      <c r="H8" s="441">
        <f>'Ｒ5活動記録'!F41</f>
        <v>45093</v>
      </c>
      <c r="I8" s="442" t="str">
        <f>'Ｒ5活動記録'!H41</f>
        <v>西但馬の自然を考える会～希少海浜植物鑑賞会</v>
      </c>
      <c r="J8" s="484" t="s">
        <v>948</v>
      </c>
      <c r="K8" s="440"/>
    </row>
    <row r="9" spans="3:11" ht="22.8" customHeight="1">
      <c r="C9" s="291">
        <v>44734</v>
      </c>
      <c r="D9" s="206" t="s">
        <v>628</v>
      </c>
      <c r="E9" s="206" t="s">
        <v>101</v>
      </c>
      <c r="F9" s="207"/>
      <c r="G9" s="310"/>
      <c r="H9" s="397">
        <f>'Ｒ5活動記録'!F42</f>
        <v>45093</v>
      </c>
      <c r="I9" s="398" t="str">
        <f>'Ｒ5活動記録'!H42</f>
        <v>活性化委員会事務局会議</v>
      </c>
      <c r="J9" s="406" t="s">
        <v>35</v>
      </c>
      <c r="K9" s="399" t="s">
        <v>717</v>
      </c>
    </row>
    <row r="10" spans="3:11" ht="22.8" customHeight="1" thickBot="1">
      <c r="C10" s="292">
        <v>44738</v>
      </c>
      <c r="D10" s="211" t="s">
        <v>403</v>
      </c>
      <c r="E10" s="211" t="s">
        <v>101</v>
      </c>
      <c r="F10" s="207" t="s">
        <v>404</v>
      </c>
      <c r="G10" s="310"/>
      <c r="H10" s="397">
        <f>'Ｒ5活動記録'!F46</f>
        <v>45099</v>
      </c>
      <c r="I10" s="398" t="str">
        <f>'Ｒ5活動記録'!H46</f>
        <v>活性化委員会事務局会議</v>
      </c>
      <c r="J10" s="406" t="s">
        <v>35</v>
      </c>
      <c r="K10" s="399" t="s">
        <v>705</v>
      </c>
    </row>
    <row r="11" spans="3:11" ht="22.8" customHeight="1">
      <c r="C11" s="293">
        <v>44749</v>
      </c>
      <c r="D11" s="203" t="s">
        <v>405</v>
      </c>
      <c r="E11" s="201" t="s">
        <v>396</v>
      </c>
      <c r="F11" s="204"/>
      <c r="H11" s="397">
        <f>'Ｒ5活動記録'!F51</f>
        <v>45109</v>
      </c>
      <c r="I11" s="400" t="str">
        <f>'Ｒ5活動記録'!H51</f>
        <v>活性化委員会事務局会議</v>
      </c>
      <c r="J11" s="406" t="s">
        <v>35</v>
      </c>
      <c r="K11" s="399" t="s">
        <v>709</v>
      </c>
    </row>
    <row r="12" spans="3:11" ht="22.8" customHeight="1" thickBot="1">
      <c r="C12" s="294">
        <v>44753</v>
      </c>
      <c r="D12" s="208" t="s">
        <v>96</v>
      </c>
      <c r="E12" s="208" t="s">
        <v>400</v>
      </c>
      <c r="F12" s="204"/>
      <c r="H12" s="397">
        <f>'Ｒ5活動記録'!F52</f>
        <v>45115</v>
      </c>
      <c r="I12" s="400" t="str">
        <f>'Ｒ5活動記録'!H52</f>
        <v>活性化委員会事務局会議</v>
      </c>
      <c r="J12" s="406" t="s">
        <v>35</v>
      </c>
      <c r="K12" s="399" t="s">
        <v>704</v>
      </c>
    </row>
    <row r="13" spans="3:11" ht="22.8" customHeight="1">
      <c r="C13" s="295">
        <v>44761</v>
      </c>
      <c r="D13" s="203" t="s">
        <v>220</v>
      </c>
      <c r="E13" s="201" t="s">
        <v>396</v>
      </c>
      <c r="F13" s="204"/>
      <c r="H13" s="394">
        <f>'Ｒ5活動記録'!F56</f>
        <v>45125</v>
      </c>
      <c r="I13" s="401" t="str">
        <f>'Ｒ5活動記録'!H56</f>
        <v>活性化委員会</v>
      </c>
      <c r="J13" s="405" t="s">
        <v>942</v>
      </c>
      <c r="K13" s="396" t="s">
        <v>718</v>
      </c>
    </row>
    <row r="14" spans="3:11" ht="22.8" customHeight="1">
      <c r="C14" s="296">
        <v>44762</v>
      </c>
      <c r="D14" s="216" t="s">
        <v>406</v>
      </c>
      <c r="E14" s="217" t="s">
        <v>101</v>
      </c>
      <c r="F14" s="204"/>
      <c r="H14" s="389">
        <f>'Ｒ5活動記録'!F59</f>
        <v>45132</v>
      </c>
      <c r="I14" s="439" t="str">
        <f>'Ｒ5活動記録'!H59</f>
        <v>活性化委員及び協力委員合同会議</v>
      </c>
      <c r="J14" s="405" t="s">
        <v>942</v>
      </c>
      <c r="K14" s="402" t="s">
        <v>729</v>
      </c>
    </row>
    <row r="15" spans="3:11" ht="22.8" customHeight="1">
      <c r="C15" s="292">
        <v>44769</v>
      </c>
      <c r="D15" s="218" t="s">
        <v>407</v>
      </c>
      <c r="E15" s="218" t="s">
        <v>408</v>
      </c>
      <c r="F15" s="207" t="s">
        <v>409</v>
      </c>
      <c r="H15" s="296">
        <f>'Ｒ5活動記録'!F67</f>
        <v>45147</v>
      </c>
      <c r="I15" s="407" t="str">
        <f>'Ｒ5活動記録'!H67</f>
        <v>諸寄ガイド　浜坂ふるさと教室開催（３名）</v>
      </c>
      <c r="J15" s="404" t="s">
        <v>787</v>
      </c>
      <c r="K15" s="379"/>
    </row>
    <row r="16" spans="3:11" ht="22.8" customHeight="1">
      <c r="C16" s="297">
        <v>44775</v>
      </c>
      <c r="D16" s="219" t="s">
        <v>410</v>
      </c>
      <c r="E16" s="220" t="s">
        <v>101</v>
      </c>
      <c r="F16" s="207" t="s">
        <v>411</v>
      </c>
      <c r="H16" s="397">
        <f>'Ｒ5活動記録'!F68</f>
        <v>45150</v>
      </c>
      <c r="I16" s="438" t="str">
        <f>'Ｒ5活動記録'!H68</f>
        <v>活性化委員会事務局会議</v>
      </c>
      <c r="J16" s="436" t="s">
        <v>35</v>
      </c>
      <c r="K16" s="437" t="s">
        <v>729</v>
      </c>
    </row>
    <row r="17" spans="3:12" ht="22.8" customHeight="1">
      <c r="C17" s="292">
        <v>44776</v>
      </c>
      <c r="D17" s="208" t="s">
        <v>96</v>
      </c>
      <c r="E17" s="208" t="s">
        <v>400</v>
      </c>
      <c r="F17" s="222" t="s">
        <v>412</v>
      </c>
      <c r="H17" s="394">
        <f>'Ｒ5活動記録'!F69</f>
        <v>45154</v>
      </c>
      <c r="I17" s="434" t="str">
        <f>'Ｒ5活動記録'!H69</f>
        <v>活性化委員及び協力委員合同会議</v>
      </c>
      <c r="J17" s="405" t="s">
        <v>942</v>
      </c>
      <c r="K17" s="435" t="s">
        <v>762</v>
      </c>
    </row>
    <row r="18" spans="3:12" ht="22.8" customHeight="1" thickBot="1">
      <c r="C18" s="296">
        <v>44803</v>
      </c>
      <c r="D18" s="225" t="s">
        <v>413</v>
      </c>
      <c r="E18" s="226" t="s">
        <v>101</v>
      </c>
      <c r="F18" s="227"/>
      <c r="H18" s="292">
        <f>'Ｒ5活動記録'!F72</f>
        <v>45156</v>
      </c>
      <c r="I18" s="382" t="str">
        <f>'Ｒ5活動記録'!H73</f>
        <v>第４回北前船寄港地まつり準備</v>
      </c>
      <c r="J18" s="433" t="s">
        <v>789</v>
      </c>
      <c r="K18" s="443" t="s">
        <v>946</v>
      </c>
    </row>
    <row r="19" spans="3:12" ht="22.8" customHeight="1">
      <c r="C19" s="295">
        <v>44806</v>
      </c>
      <c r="D19" s="230" t="s">
        <v>414</v>
      </c>
      <c r="E19" s="201" t="s">
        <v>396</v>
      </c>
      <c r="F19" s="231" t="s">
        <v>415</v>
      </c>
      <c r="H19" s="292">
        <f>'Ｒ5活動記録'!F74</f>
        <v>45157</v>
      </c>
      <c r="I19" s="382" t="str">
        <f>'Ｒ5活動記録'!H74</f>
        <v>第４回北前船寄港地まつり</v>
      </c>
      <c r="J19" s="433" t="s">
        <v>186</v>
      </c>
      <c r="K19" s="443" t="s">
        <v>946</v>
      </c>
    </row>
    <row r="20" spans="3:12" ht="22.8" customHeight="1">
      <c r="C20" s="298">
        <v>44808</v>
      </c>
      <c r="D20" s="219" t="s">
        <v>416</v>
      </c>
      <c r="E20" s="232" t="s">
        <v>186</v>
      </c>
      <c r="F20" s="233"/>
      <c r="H20" s="408">
        <f>'Ｒ5活動記録'!A18</f>
        <v>45173</v>
      </c>
      <c r="I20" s="409" t="str">
        <f>'Ｒ5活動記録'!C18</f>
        <v>諸寄区と専門職大学との打ち合わせ会議</v>
      </c>
      <c r="J20" s="410" t="s">
        <v>790</v>
      </c>
      <c r="K20" s="266"/>
    </row>
    <row r="21" spans="3:12" ht="22.8" customHeight="1">
      <c r="C21" s="296">
        <v>44831</v>
      </c>
      <c r="D21" s="225" t="s">
        <v>417</v>
      </c>
      <c r="E21" s="226" t="s">
        <v>101</v>
      </c>
      <c r="F21" s="234"/>
      <c r="H21" s="408">
        <f>'Ｒ5活動記録'!A22</f>
        <v>45196</v>
      </c>
      <c r="I21" s="485" t="str">
        <f>'Ｒ5活動記録'!C18</f>
        <v>諸寄区と専門職大学との打ち合わせ会議</v>
      </c>
      <c r="J21" s="486" t="s">
        <v>408</v>
      </c>
      <c r="K21" s="487" t="s">
        <v>941</v>
      </c>
    </row>
    <row r="22" spans="3:12" ht="22.8" customHeight="1" thickBot="1">
      <c r="C22" s="296">
        <v>44852</v>
      </c>
      <c r="D22" s="218" t="s">
        <v>407</v>
      </c>
      <c r="E22" s="218" t="s">
        <v>408</v>
      </c>
      <c r="F22" s="207" t="s">
        <v>418</v>
      </c>
      <c r="H22" s="454">
        <f>'Ｒ5活動記録'!F88</f>
        <v>45206</v>
      </c>
      <c r="I22" s="455" t="str">
        <f>'Ｒ5活動記録'!H88</f>
        <v>区民運動会準備</v>
      </c>
      <c r="J22" s="456" t="s">
        <v>949</v>
      </c>
      <c r="K22" s="444"/>
    </row>
    <row r="23" spans="3:12" ht="22.8" customHeight="1">
      <c r="C23" s="299">
        <v>44852</v>
      </c>
      <c r="D23" s="242" t="s">
        <v>419</v>
      </c>
      <c r="E23" s="201" t="s">
        <v>396</v>
      </c>
      <c r="F23" s="204"/>
      <c r="H23" s="454">
        <f>'Ｒ5活動記録'!F89</f>
        <v>45207</v>
      </c>
      <c r="I23" s="455" t="str">
        <f>'Ｒ5活動記録'!H89</f>
        <v>区民運動会（商品券の印刷480枚）</v>
      </c>
      <c r="J23" s="456" t="s">
        <v>949</v>
      </c>
      <c r="K23" s="444"/>
    </row>
    <row r="24" spans="3:12" ht="22.8" customHeight="1">
      <c r="C24" s="296">
        <f>'Ｒ4活動記録 '!F70</f>
        <v>44835</v>
      </c>
      <c r="D24" s="386" t="str">
        <f>'Ｒ4活動記録 '!H70</f>
        <v>集落センターグランド奉仕作業Ⅱ</v>
      </c>
      <c r="E24" s="211" t="s">
        <v>101</v>
      </c>
      <c r="F24" s="204"/>
      <c r="H24" s="394">
        <f>'Ｒ5活動記録'!F97</f>
        <v>45220</v>
      </c>
      <c r="I24" s="413" t="str">
        <f>'Ｒ5活動記録'!H97</f>
        <v>活性化委員及び協力委員合同会議</v>
      </c>
      <c r="J24" s="414" t="s">
        <v>942</v>
      </c>
      <c r="K24" s="415" t="s">
        <v>848</v>
      </c>
    </row>
    <row r="25" spans="3:12" ht="22.8" customHeight="1">
      <c r="C25" s="296">
        <f>'Ｒ4活動記録 '!F71</f>
        <v>44835</v>
      </c>
      <c r="D25" s="386" t="str">
        <f>'Ｒ4活動記録 '!H71</f>
        <v>活性化委員会事務局会議</v>
      </c>
      <c r="E25" s="211" t="s">
        <v>101</v>
      </c>
      <c r="F25" s="204"/>
      <c r="H25" s="296">
        <f>'Ｒ5活動記録'!F100</f>
        <v>45225</v>
      </c>
      <c r="I25" s="453" t="str">
        <f>'Ｒ5活動記録'!H100</f>
        <v>諸寄ガイド　但馬観光協議会たじまわる担当者下見　2名</v>
      </c>
      <c r="J25" s="404" t="s">
        <v>101</v>
      </c>
      <c r="K25" s="452"/>
    </row>
    <row r="26" spans="3:12" ht="22.8" customHeight="1">
      <c r="C26" s="296">
        <f>'Ｒ4活動記録 '!F73</f>
        <v>44847</v>
      </c>
      <c r="D26" s="386" t="str">
        <f>'Ｒ4活動記録 '!H72</f>
        <v>活性化委員会事務局会議</v>
      </c>
      <c r="E26" s="211" t="s">
        <v>101</v>
      </c>
      <c r="F26" s="204"/>
      <c r="H26" s="296">
        <f>'Ｒ5活動記録'!F102</f>
        <v>45226</v>
      </c>
      <c r="I26" s="412" t="str">
        <f>'Ｒ5活動記録'!H102</f>
        <v>諸寄ガイド（但馬地域博物館連絡会　１２名）</v>
      </c>
      <c r="J26" s="404" t="s">
        <v>101</v>
      </c>
      <c r="K26" s="210"/>
    </row>
    <row r="27" spans="3:12" ht="22.8" customHeight="1">
      <c r="C27" s="296">
        <f>'Ｒ4活動記録 '!F74</f>
        <v>44850</v>
      </c>
      <c r="D27" s="386" t="str">
        <f>'Ｒ4活動記録 '!H74</f>
        <v>かわべ浜の清掃</v>
      </c>
      <c r="E27" s="211" t="s">
        <v>101</v>
      </c>
      <c r="F27" s="204"/>
      <c r="H27" s="449">
        <f>'Ｒ5活動記録'!F107</f>
        <v>45240</v>
      </c>
      <c r="I27" s="446" t="s">
        <v>855</v>
      </c>
      <c r="J27" s="450" t="s">
        <v>850</v>
      </c>
      <c r="K27" s="210"/>
    </row>
    <row r="28" spans="3:12" ht="22.8" customHeight="1">
      <c r="C28" s="296">
        <f>'Ｒ4活動記録 '!F78</f>
        <v>44857</v>
      </c>
      <c r="D28" s="386" t="str">
        <f>'Ｒ4活動記録 '!H79</f>
        <v>新温泉町防災訓練（避難訓練、AED使用訓練、美方広域消防）</v>
      </c>
      <c r="E28" s="211" t="s">
        <v>101</v>
      </c>
      <c r="F28" s="204"/>
      <c r="H28" s="451">
        <f>'Ｒ5活動記録'!F109</f>
        <v>45241</v>
      </c>
      <c r="I28" s="412" t="str">
        <f>'Ｒ5活動記録'!H109</f>
        <v>文化祭手伝い</v>
      </c>
      <c r="J28" s="404" t="s">
        <v>947</v>
      </c>
      <c r="K28" s="448"/>
      <c r="L28" s="447"/>
    </row>
    <row r="29" spans="3:12" ht="22.8" customHeight="1">
      <c r="C29" s="294">
        <v>44866</v>
      </c>
      <c r="D29" s="241" t="s">
        <v>96</v>
      </c>
      <c r="E29" s="208" t="s">
        <v>400</v>
      </c>
      <c r="F29" s="207" t="s">
        <v>420</v>
      </c>
      <c r="H29" s="296">
        <f>'Ｒ5活動記録'!F110</f>
        <v>45242</v>
      </c>
      <c r="I29" s="412" t="str">
        <f>'Ｒ5活動記録'!H110</f>
        <v>文化祭後片付け</v>
      </c>
      <c r="J29" s="404" t="s">
        <v>947</v>
      </c>
      <c r="K29" s="210"/>
    </row>
    <row r="30" spans="3:12" ht="22.8" customHeight="1">
      <c r="C30" s="296">
        <v>44868</v>
      </c>
      <c r="D30" s="225" t="s">
        <v>421</v>
      </c>
      <c r="E30" s="211" t="s">
        <v>101</v>
      </c>
      <c r="F30" s="238"/>
      <c r="H30" s="296">
        <f>'Ｒ5活動記録'!F116</f>
        <v>45257</v>
      </c>
      <c r="I30" s="469" t="s">
        <v>878</v>
      </c>
      <c r="J30" s="404" t="s">
        <v>101</v>
      </c>
      <c r="K30" s="266"/>
    </row>
    <row r="31" spans="3:12" ht="22.8" customHeight="1">
      <c r="C31" s="296"/>
      <c r="D31" s="225"/>
      <c r="E31" s="211"/>
      <c r="F31" s="238"/>
      <c r="H31" s="465">
        <f>'Ｒ5活動記録'!F127</f>
        <v>45316</v>
      </c>
      <c r="I31" s="466" t="str">
        <f>'Ｒ5活動記録'!H127</f>
        <v>活性化委員会事務局会議</v>
      </c>
      <c r="J31" s="467" t="s">
        <v>35</v>
      </c>
      <c r="K31" s="468" t="s">
        <v>972</v>
      </c>
    </row>
    <row r="32" spans="3:12" ht="22.8" customHeight="1" thickBot="1">
      <c r="C32" s="296">
        <v>44879</v>
      </c>
      <c r="D32" s="225" t="s">
        <v>422</v>
      </c>
      <c r="E32" s="211" t="s">
        <v>101</v>
      </c>
      <c r="F32" s="238"/>
      <c r="H32" s="408">
        <f>'Ｒ5活動記録'!A23</f>
        <v>45259</v>
      </c>
      <c r="I32" s="417" t="s">
        <v>956</v>
      </c>
      <c r="J32" s="410" t="s">
        <v>408</v>
      </c>
      <c r="K32" s="432" t="s">
        <v>971</v>
      </c>
    </row>
    <row r="33" spans="3:11" ht="22.8" customHeight="1">
      <c r="C33" s="299">
        <v>44881</v>
      </c>
      <c r="D33" s="230" t="s">
        <v>414</v>
      </c>
      <c r="E33" s="201" t="s">
        <v>396</v>
      </c>
      <c r="F33" s="213" t="s">
        <v>423</v>
      </c>
      <c r="H33" s="408">
        <f>'Ｒ5活動記録'!A24</f>
        <v>45324</v>
      </c>
      <c r="I33" s="417" t="s">
        <v>969</v>
      </c>
      <c r="J33" s="410" t="s">
        <v>408</v>
      </c>
      <c r="K33" s="432" t="s">
        <v>970</v>
      </c>
    </row>
    <row r="34" spans="3:11" ht="22.8" customHeight="1">
      <c r="C34" s="298">
        <v>44884</v>
      </c>
      <c r="D34" s="219" t="s">
        <v>424</v>
      </c>
      <c r="E34" s="220" t="s">
        <v>186</v>
      </c>
      <c r="F34" s="245"/>
      <c r="H34" s="296">
        <v>45347</v>
      </c>
      <c r="I34" s="482" t="s">
        <v>1018</v>
      </c>
      <c r="J34" s="410" t="s">
        <v>408</v>
      </c>
      <c r="K34" s="483" t="s">
        <v>1029</v>
      </c>
    </row>
    <row r="35" spans="3:11" ht="22.8" customHeight="1">
      <c r="C35" s="296">
        <v>44885</v>
      </c>
      <c r="D35" s="211" t="s">
        <v>425</v>
      </c>
      <c r="E35" s="220" t="s">
        <v>186</v>
      </c>
      <c r="F35" s="204"/>
      <c r="H35" s="214"/>
      <c r="I35" s="268"/>
      <c r="J35" s="307"/>
      <c r="K35" s="266"/>
    </row>
    <row r="36" spans="3:11" ht="22.8" customHeight="1">
      <c r="C36" s="296">
        <v>44888</v>
      </c>
      <c r="D36" s="387" t="s">
        <v>426</v>
      </c>
      <c r="E36" s="220" t="s">
        <v>186</v>
      </c>
      <c r="F36" s="207" t="s">
        <v>427</v>
      </c>
      <c r="H36" s="214"/>
      <c r="I36" s="268"/>
      <c r="J36" s="307"/>
      <c r="K36" s="266"/>
    </row>
    <row r="37" spans="3:11" ht="22.8" customHeight="1">
      <c r="C37" s="296">
        <v>44888</v>
      </c>
      <c r="D37" s="248" t="s">
        <v>428</v>
      </c>
      <c r="E37" s="218" t="s">
        <v>408</v>
      </c>
      <c r="F37" s="207" t="s">
        <v>429</v>
      </c>
      <c r="H37" s="214"/>
      <c r="I37" s="268"/>
      <c r="J37" s="307"/>
      <c r="K37" s="247"/>
    </row>
    <row r="38" spans="3:11" ht="22.8" customHeight="1">
      <c r="C38" s="296">
        <v>44904</v>
      </c>
      <c r="D38" s="241" t="s">
        <v>96</v>
      </c>
      <c r="E38" s="208" t="s">
        <v>400</v>
      </c>
      <c r="F38" s="213" t="s">
        <v>430</v>
      </c>
      <c r="H38" s="214"/>
      <c r="I38" s="268"/>
      <c r="J38" s="307"/>
      <c r="K38" s="247"/>
    </row>
    <row r="39" spans="3:11" ht="22.8" customHeight="1" thickBot="1">
      <c r="C39" s="296">
        <v>44944</v>
      </c>
      <c r="D39" s="218" t="s">
        <v>407</v>
      </c>
      <c r="E39" s="218" t="s">
        <v>408</v>
      </c>
      <c r="F39" s="249" t="s">
        <v>430</v>
      </c>
      <c r="H39" s="214"/>
      <c r="I39" s="268"/>
      <c r="J39" s="307"/>
      <c r="K39" s="247"/>
    </row>
    <row r="40" spans="3:11" ht="22.8" customHeight="1">
      <c r="C40" s="296">
        <v>44944</v>
      </c>
      <c r="D40" s="242" t="s">
        <v>419</v>
      </c>
      <c r="E40" s="201" t="s">
        <v>396</v>
      </c>
      <c r="F40" s="204"/>
      <c r="H40" s="214"/>
      <c r="I40" s="221"/>
      <c r="J40" s="306"/>
      <c r="K40" s="247"/>
    </row>
    <row r="41" spans="3:11" ht="22.8" customHeight="1">
      <c r="C41" s="296">
        <v>44976</v>
      </c>
      <c r="D41" s="251" t="s">
        <v>431</v>
      </c>
      <c r="E41" s="206" t="s">
        <v>398</v>
      </c>
      <c r="F41" s="207" t="s">
        <v>432</v>
      </c>
      <c r="H41" s="278"/>
      <c r="I41" s="221"/>
      <c r="J41" s="306"/>
      <c r="K41" s="247"/>
    </row>
    <row r="42" spans="3:11" ht="22.8" customHeight="1">
      <c r="C42" s="296">
        <v>45009</v>
      </c>
      <c r="D42" s="225" t="s">
        <v>568</v>
      </c>
      <c r="E42" s="211" t="s">
        <v>101</v>
      </c>
      <c r="F42" s="204"/>
      <c r="H42" s="283"/>
      <c r="I42" s="246"/>
      <c r="J42" s="282"/>
      <c r="K42" s="247"/>
    </row>
    <row r="43" spans="3:11" ht="22.8" customHeight="1">
      <c r="C43" s="296">
        <v>44976</v>
      </c>
      <c r="D43" s="251" t="s">
        <v>431</v>
      </c>
      <c r="E43" s="206" t="s">
        <v>398</v>
      </c>
      <c r="F43" s="207" t="s">
        <v>432</v>
      </c>
      <c r="H43" s="284"/>
      <c r="I43" s="205"/>
      <c r="J43" s="305"/>
      <c r="K43" s="210"/>
    </row>
    <row r="44" spans="3:11" ht="22.8" customHeight="1">
      <c r="C44" s="296">
        <v>45009</v>
      </c>
      <c r="D44" s="225" t="s">
        <v>568</v>
      </c>
      <c r="E44" s="211" t="s">
        <v>101</v>
      </c>
      <c r="F44" s="204"/>
      <c r="H44" s="284"/>
      <c r="I44" s="205"/>
      <c r="J44" s="305"/>
      <c r="K44" s="210"/>
    </row>
    <row r="45" spans="3:11" ht="22.8" customHeight="1">
      <c r="C45" s="296"/>
      <c r="D45" s="225"/>
      <c r="E45" s="211"/>
      <c r="F45" s="204"/>
      <c r="H45" s="250"/>
      <c r="I45" s="246"/>
      <c r="J45" s="282"/>
      <c r="K45" s="247"/>
    </row>
    <row r="46" spans="3:11" ht="22.8" customHeight="1">
      <c r="C46" s="253"/>
      <c r="D46" s="205"/>
      <c r="E46" s="205"/>
      <c r="F46" s="204"/>
      <c r="H46" s="250"/>
      <c r="I46" s="246"/>
      <c r="J46" s="282"/>
      <c r="K46" s="237"/>
    </row>
    <row r="47" spans="3:11" ht="22.8" customHeight="1">
      <c r="C47" s="253"/>
      <c r="D47" s="205"/>
      <c r="E47" s="205"/>
      <c r="F47" s="204"/>
      <c r="H47" s="250"/>
      <c r="I47" s="205"/>
      <c r="J47" s="305"/>
      <c r="K47" s="237"/>
    </row>
    <row r="48" spans="3:11" ht="22.8" customHeight="1">
      <c r="C48" s="253"/>
      <c r="D48" s="205"/>
      <c r="E48" s="205"/>
      <c r="F48" s="204"/>
      <c r="H48" s="250"/>
      <c r="I48" s="205"/>
      <c r="J48" s="305"/>
      <c r="K48" s="237"/>
    </row>
    <row r="49" spans="3:11" ht="22.8" customHeight="1">
      <c r="C49" s="253"/>
      <c r="D49" s="205"/>
      <c r="E49" s="205"/>
      <c r="F49" s="204"/>
      <c r="H49" s="250"/>
      <c r="I49" s="205"/>
      <c r="J49" s="305"/>
      <c r="K49" s="254"/>
    </row>
    <row r="50" spans="3:11" ht="22.8" customHeight="1" thickBot="1">
      <c r="C50" s="255"/>
      <c r="D50" s="256"/>
      <c r="E50" s="256"/>
      <c r="F50" s="257"/>
      <c r="H50" s="285"/>
      <c r="I50" s="256"/>
      <c r="J50" s="308"/>
      <c r="K50" s="286"/>
    </row>
    <row r="51" spans="3:11" ht="15.6" customHeight="1">
      <c r="D51" s="259"/>
      <c r="E51" s="259"/>
      <c r="F51" s="260"/>
      <c r="H51" s="259"/>
      <c r="I51" s="259"/>
      <c r="J51" s="259"/>
    </row>
    <row r="52" spans="3:11" ht="15.6" customHeight="1">
      <c r="H52" s="259"/>
      <c r="I52" s="259"/>
      <c r="J52" s="259"/>
    </row>
    <row r="53" spans="3:11" ht="15.6" customHeight="1">
      <c r="H53" s="259"/>
      <c r="I53" s="259"/>
      <c r="J53" s="259"/>
    </row>
    <row r="54" spans="3:11" ht="15.6" customHeight="1">
      <c r="D54" s="259"/>
      <c r="E54" s="259"/>
      <c r="F54" s="260"/>
      <c r="H54" s="259"/>
      <c r="I54" s="259"/>
      <c r="J54" s="259"/>
    </row>
    <row r="55" spans="3:11" ht="15.6" customHeight="1">
      <c r="D55" s="259"/>
      <c r="E55" s="259"/>
      <c r="F55" s="260"/>
      <c r="H55" s="259"/>
      <c r="I55" s="259"/>
      <c r="J55" s="259"/>
    </row>
    <row r="56" spans="3:11" ht="15.6" customHeight="1">
      <c r="D56" s="259"/>
      <c r="E56" s="259"/>
      <c r="F56" s="260"/>
      <c r="H56" s="259"/>
      <c r="I56" s="259"/>
      <c r="J56" s="259"/>
    </row>
    <row r="57" spans="3:11" ht="15.6" customHeight="1">
      <c r="D57" s="259"/>
      <c r="E57" s="259"/>
      <c r="F57" s="260"/>
      <c r="H57" s="259"/>
      <c r="I57" s="259"/>
      <c r="J57" s="259"/>
    </row>
    <row r="58" spans="3:11" ht="15.6" customHeight="1">
      <c r="D58" s="259"/>
      <c r="E58" s="259"/>
      <c r="F58" s="260"/>
    </row>
    <row r="59" spans="3:11" ht="15.6" customHeight="1">
      <c r="D59" s="259"/>
      <c r="E59" s="259"/>
      <c r="F59" s="260"/>
    </row>
    <row r="60" spans="3:11" ht="15.6" customHeight="1">
      <c r="D60" s="259"/>
      <c r="E60" s="259"/>
      <c r="F60" s="260"/>
    </row>
    <row r="61" spans="3:11" ht="15.6" customHeight="1">
      <c r="D61" s="259"/>
      <c r="E61" s="259"/>
      <c r="F61" s="260"/>
    </row>
    <row r="62" spans="3:11" ht="15.6" customHeight="1">
      <c r="D62" s="259"/>
      <c r="E62" s="259"/>
      <c r="F62" s="260"/>
    </row>
    <row r="63" spans="3:11" ht="15.6" customHeight="1">
      <c r="D63" s="259"/>
      <c r="E63" s="259"/>
      <c r="F63" s="260"/>
    </row>
    <row r="64" spans="3:11" ht="15.6" customHeight="1">
      <c r="D64" s="259"/>
      <c r="E64" s="259"/>
      <c r="F64" s="260"/>
    </row>
    <row r="65" spans="4:6" ht="15.6" customHeight="1">
      <c r="D65" s="259"/>
      <c r="E65" s="259"/>
      <c r="F65" s="260"/>
    </row>
    <row r="66" spans="4:6" ht="15.6" customHeight="1">
      <c r="D66" s="259"/>
      <c r="E66" s="259"/>
      <c r="F66" s="260"/>
    </row>
    <row r="67" spans="4:6" ht="15.6" customHeight="1">
      <c r="D67" s="259"/>
      <c r="E67" s="259"/>
      <c r="F67" s="260"/>
    </row>
    <row r="68" spans="4:6" ht="15.6" customHeight="1"/>
    <row r="69" spans="4:6" ht="15.6" customHeight="1"/>
    <row r="70" spans="4:6" ht="15.6" customHeight="1"/>
    <row r="71" spans="4:6" ht="15.6" customHeight="1"/>
    <row r="72" spans="4:6" ht="15.6" customHeight="1"/>
    <row r="73" spans="4:6" ht="15.6" customHeight="1"/>
    <row r="74" spans="4:6" ht="15.6" customHeight="1"/>
  </sheetData>
  <autoFilter ref="J1:J74"/>
  <mergeCells count="1">
    <mergeCell ref="C1:K1"/>
  </mergeCells>
  <phoneticPr fontId="1"/>
  <pageMargins left="0.51181102362204722" right="0.51181102362204722" top="0.74803149606299213" bottom="0.74803149606299213" header="0.31496062992125984" footer="0.31496062992125984"/>
  <pageSetup paperSize="9" scale="56" orientation="portrait" r:id="rId1"/>
  <rowBreaks count="1" manualBreakCount="1">
    <brk id="45" max="16383" man="1"/>
  </rowBreaks>
  <colBreaks count="1" manualBreakCount="1">
    <brk id="6"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view="pageBreakPreview" topLeftCell="A19" zoomScale="60" zoomScaleNormal="100" workbookViewId="0">
      <selection activeCell="D2" sqref="D2:E2"/>
    </sheetView>
  </sheetViews>
  <sheetFormatPr defaultRowHeight="18"/>
  <cols>
    <col min="1" max="1" width="7.3984375" customWidth="1"/>
    <col min="2" max="2" width="12.296875" bestFit="1" customWidth="1"/>
  </cols>
  <sheetData>
    <row r="1" spans="1:26" ht="34.799999999999997" customHeight="1">
      <c r="A1" s="880" t="s">
        <v>1060</v>
      </c>
      <c r="B1" s="880"/>
      <c r="C1" s="880"/>
      <c r="D1" s="880"/>
      <c r="E1" s="880"/>
      <c r="F1" s="880"/>
      <c r="G1" s="880"/>
      <c r="H1" s="880"/>
      <c r="I1" s="880"/>
      <c r="J1" s="880"/>
      <c r="K1" s="880"/>
    </row>
    <row r="2" spans="1:26">
      <c r="A2" s="336"/>
    </row>
    <row r="3" spans="1:26" ht="18.75" customHeight="1">
      <c r="A3" s="678" t="s">
        <v>597</v>
      </c>
      <c r="B3" s="678"/>
      <c r="C3" s="678"/>
      <c r="D3" s="678"/>
      <c r="E3" s="678"/>
      <c r="F3" s="678"/>
      <c r="G3" s="678"/>
      <c r="H3" s="678"/>
      <c r="I3" s="678"/>
    </row>
    <row r="4" spans="1:26" ht="6.6" customHeight="1">
      <c r="A4" s="503"/>
      <c r="B4" s="503"/>
      <c r="C4" s="503"/>
      <c r="D4" s="503"/>
      <c r="E4" s="503"/>
      <c r="F4" s="503"/>
      <c r="G4" s="503"/>
      <c r="H4" s="503"/>
      <c r="I4" s="503"/>
    </row>
    <row r="5" spans="1:26" ht="25.8" customHeight="1">
      <c r="A5" s="881" t="s">
        <v>1087</v>
      </c>
      <c r="B5" s="881"/>
      <c r="C5" s="881"/>
      <c r="D5" s="881"/>
      <c r="E5" s="881"/>
      <c r="F5" s="881"/>
      <c r="G5" s="881"/>
      <c r="H5" s="881"/>
      <c r="I5" s="881"/>
      <c r="J5" s="340"/>
      <c r="K5" s="337"/>
      <c r="L5" s="337"/>
      <c r="M5" s="337"/>
      <c r="N5" s="337"/>
      <c r="O5" s="337"/>
      <c r="P5" s="337"/>
      <c r="Q5" s="337"/>
      <c r="R5" s="337"/>
      <c r="S5" s="337"/>
      <c r="T5" s="337"/>
      <c r="U5" s="337"/>
      <c r="V5" s="337"/>
      <c r="W5" s="337"/>
      <c r="X5" s="337"/>
      <c r="Y5" s="337"/>
      <c r="Z5" s="337"/>
    </row>
    <row r="6" spans="1:26" ht="25.8" customHeight="1">
      <c r="A6" s="881" t="s">
        <v>1086</v>
      </c>
      <c r="B6" s="881"/>
      <c r="C6" s="881"/>
      <c r="D6" s="881"/>
      <c r="E6" s="881"/>
      <c r="F6" s="881"/>
      <c r="G6" s="881"/>
      <c r="H6" s="881"/>
      <c r="I6" s="881"/>
      <c r="J6" s="881"/>
      <c r="K6" s="881"/>
      <c r="L6" s="337"/>
      <c r="M6" s="337"/>
      <c r="N6" s="337"/>
      <c r="O6" s="337"/>
      <c r="P6" s="337"/>
      <c r="Q6" s="337"/>
      <c r="R6" s="337"/>
      <c r="S6" s="337"/>
      <c r="T6" s="337"/>
      <c r="U6" s="337"/>
      <c r="V6" s="337"/>
      <c r="W6" s="337"/>
      <c r="X6" s="337"/>
      <c r="Y6" s="337"/>
      <c r="Z6" s="337"/>
    </row>
    <row r="7" spans="1:26" ht="18.600000000000001" customHeight="1">
      <c r="A7" s="882" t="s">
        <v>1061</v>
      </c>
      <c r="B7" s="882"/>
      <c r="C7" s="882"/>
      <c r="D7" s="882"/>
      <c r="E7" s="882"/>
      <c r="F7" s="882"/>
      <c r="G7" s="882"/>
      <c r="H7" s="882"/>
      <c r="I7" s="882"/>
      <c r="J7" s="882"/>
      <c r="K7" s="882"/>
      <c r="L7" s="337"/>
      <c r="M7" s="337"/>
      <c r="N7" s="337"/>
      <c r="O7" s="337"/>
      <c r="P7" s="337"/>
      <c r="Q7" s="337"/>
      <c r="R7" s="337"/>
      <c r="S7" s="337"/>
      <c r="T7" s="337"/>
      <c r="U7" s="337"/>
      <c r="V7" s="337"/>
      <c r="W7" s="337"/>
      <c r="X7" s="337"/>
      <c r="Y7" s="337"/>
      <c r="Z7" s="337"/>
    </row>
    <row r="8" spans="1:26" ht="26.4">
      <c r="A8" s="879" t="s">
        <v>1063</v>
      </c>
      <c r="B8" s="879"/>
      <c r="C8" s="879"/>
      <c r="D8" s="879"/>
      <c r="E8" s="879"/>
      <c r="F8" s="879"/>
      <c r="G8" s="879"/>
      <c r="H8" s="879"/>
      <c r="I8" s="879"/>
      <c r="J8" s="879"/>
      <c r="K8" s="879"/>
    </row>
    <row r="9" spans="1:26" ht="26.4">
      <c r="A9" s="881" t="s">
        <v>1082</v>
      </c>
      <c r="B9" s="881"/>
      <c r="C9" s="881"/>
      <c r="D9" s="881"/>
      <c r="E9" s="881"/>
      <c r="F9" s="881"/>
      <c r="G9" s="881"/>
      <c r="H9" s="881"/>
      <c r="I9" s="881"/>
      <c r="J9" s="473"/>
    </row>
    <row r="10" spans="1:26" ht="19.2" customHeight="1">
      <c r="A10" s="879" t="s">
        <v>1064</v>
      </c>
      <c r="B10" s="879"/>
      <c r="C10" s="879"/>
      <c r="D10" s="879"/>
      <c r="E10" s="879"/>
      <c r="F10" s="879"/>
      <c r="G10" s="879"/>
      <c r="H10" s="879"/>
      <c r="I10" s="879"/>
      <c r="J10" s="879"/>
      <c r="K10" s="879"/>
    </row>
    <row r="11" spans="1:26" ht="19.2" customHeight="1">
      <c r="A11" s="879" t="s">
        <v>1075</v>
      </c>
      <c r="B11" s="879"/>
      <c r="C11" s="879"/>
      <c r="D11" s="879"/>
      <c r="E11" s="879"/>
      <c r="F11" s="879"/>
      <c r="G11" s="879"/>
      <c r="H11" s="879"/>
      <c r="I11" s="879"/>
      <c r="J11" s="879"/>
      <c r="K11" s="879"/>
    </row>
    <row r="12" spans="1:26" ht="7.2" customHeight="1">
      <c r="A12" s="508"/>
      <c r="B12" s="508"/>
      <c r="C12" s="508"/>
      <c r="D12" s="508"/>
      <c r="E12" s="508"/>
      <c r="F12" s="508"/>
      <c r="G12" s="508"/>
      <c r="H12" s="508"/>
      <c r="I12" s="508"/>
      <c r="J12" s="508"/>
      <c r="K12" s="508"/>
    </row>
    <row r="13" spans="1:26" ht="25.8" customHeight="1">
      <c r="A13" s="881" t="s">
        <v>1083</v>
      </c>
      <c r="B13" s="881"/>
      <c r="C13" s="881"/>
      <c r="D13" s="881"/>
      <c r="E13" s="881"/>
      <c r="F13" s="881"/>
      <c r="G13" s="881"/>
      <c r="H13" s="881"/>
      <c r="I13" s="881"/>
      <c r="J13" s="881"/>
      <c r="K13" s="881"/>
    </row>
    <row r="14" spans="1:26" ht="18.600000000000001" customHeight="1">
      <c r="A14" s="879" t="s">
        <v>1066</v>
      </c>
      <c r="B14" s="879"/>
      <c r="C14" s="879"/>
      <c r="D14" s="879"/>
      <c r="E14" s="879"/>
      <c r="F14" s="879"/>
      <c r="G14" s="879"/>
      <c r="H14" s="879"/>
      <c r="I14" s="879"/>
      <c r="J14" s="879"/>
      <c r="K14" s="879"/>
    </row>
    <row r="15" spans="1:26" ht="7.8" customHeight="1">
      <c r="A15" s="508"/>
      <c r="B15" s="508"/>
      <c r="C15" s="508"/>
      <c r="D15" s="508"/>
      <c r="E15" s="508"/>
      <c r="F15" s="508"/>
      <c r="G15" s="508"/>
      <c r="H15" s="508"/>
      <c r="I15" s="508"/>
      <c r="J15" s="508"/>
      <c r="K15" s="508"/>
    </row>
    <row r="16" spans="1:26" ht="25.8" customHeight="1">
      <c r="A16" s="881" t="s">
        <v>1085</v>
      </c>
      <c r="B16" s="881"/>
      <c r="C16" s="881"/>
      <c r="D16" s="881"/>
      <c r="E16" s="881"/>
      <c r="F16" s="881"/>
      <c r="G16" s="881"/>
      <c r="H16" s="881"/>
      <c r="I16" s="881"/>
      <c r="J16" s="473"/>
    </row>
    <row r="17" spans="1:11" ht="25.8" customHeight="1">
      <c r="A17" s="881" t="s">
        <v>1067</v>
      </c>
      <c r="B17" s="881"/>
      <c r="C17" s="881"/>
      <c r="D17" s="881"/>
      <c r="E17" s="881"/>
      <c r="F17" s="881"/>
      <c r="G17" s="881"/>
      <c r="H17" s="881"/>
      <c r="I17" s="881"/>
      <c r="J17" s="473"/>
    </row>
    <row r="18" spans="1:11" ht="25.8" customHeight="1">
      <c r="A18" s="881" t="s">
        <v>1118</v>
      </c>
      <c r="B18" s="881"/>
      <c r="C18" s="881"/>
      <c r="D18" s="881"/>
      <c r="E18" s="881"/>
      <c r="F18" s="881"/>
      <c r="G18" s="881"/>
      <c r="H18" s="881"/>
      <c r="I18" s="881"/>
      <c r="J18" s="881"/>
      <c r="K18" s="881"/>
    </row>
    <row r="19" spans="1:11" s="337" customFormat="1" ht="25.8" customHeight="1">
      <c r="A19" s="881" t="s">
        <v>1119</v>
      </c>
      <c r="B19" s="881"/>
      <c r="C19" s="881"/>
      <c r="D19" s="881"/>
      <c r="E19" s="881"/>
      <c r="F19" s="881"/>
      <c r="G19" s="881"/>
      <c r="H19" s="881"/>
      <c r="I19" s="881"/>
      <c r="J19" s="340"/>
    </row>
    <row r="20" spans="1:11" s="337" customFormat="1" ht="25.8" customHeight="1">
      <c r="A20" s="881" t="s">
        <v>1068</v>
      </c>
      <c r="B20" s="881"/>
      <c r="C20" s="881"/>
      <c r="D20" s="881"/>
      <c r="E20" s="881"/>
      <c r="F20" s="881"/>
      <c r="G20" s="881"/>
      <c r="H20" s="881"/>
      <c r="I20" s="881"/>
      <c r="J20" s="340"/>
    </row>
    <row r="21" spans="1:11" s="337" customFormat="1" ht="25.8" customHeight="1">
      <c r="A21" s="881" t="s">
        <v>1120</v>
      </c>
      <c r="B21" s="881"/>
      <c r="C21" s="881"/>
      <c r="D21" s="881"/>
      <c r="E21" s="881"/>
      <c r="F21" s="881"/>
      <c r="G21" s="881"/>
      <c r="H21" s="881"/>
      <c r="I21" s="881"/>
      <c r="J21" s="340"/>
    </row>
    <row r="22" spans="1:11" s="337" customFormat="1" ht="25.8" customHeight="1">
      <c r="A22" s="881" t="s">
        <v>1121</v>
      </c>
      <c r="B22" s="881"/>
      <c r="C22" s="881"/>
      <c r="D22" s="881"/>
      <c r="E22" s="881"/>
      <c r="F22" s="881"/>
      <c r="G22" s="881"/>
      <c r="H22" s="881"/>
      <c r="I22" s="881"/>
      <c r="J22" s="340"/>
    </row>
    <row r="23" spans="1:11" s="337" customFormat="1" ht="25.8" customHeight="1">
      <c r="A23" s="881" t="s">
        <v>1084</v>
      </c>
      <c r="B23" s="881"/>
      <c r="C23" s="881"/>
      <c r="D23" s="881"/>
      <c r="E23" s="881"/>
      <c r="F23" s="881"/>
      <c r="G23" s="881"/>
      <c r="H23" s="881"/>
      <c r="I23" s="881"/>
      <c r="J23" s="340"/>
    </row>
    <row r="24" spans="1:11" s="337" customFormat="1" ht="25.8" customHeight="1">
      <c r="A24" s="881" t="s">
        <v>1122</v>
      </c>
      <c r="B24" s="881"/>
      <c r="C24" s="881"/>
      <c r="D24" s="881"/>
      <c r="E24" s="881"/>
      <c r="F24" s="881"/>
      <c r="G24" s="881"/>
      <c r="H24" s="881"/>
      <c r="I24" s="881"/>
      <c r="J24" s="340"/>
    </row>
    <row r="25" spans="1:11" s="337" customFormat="1" ht="25.8" customHeight="1">
      <c r="A25" s="881" t="s">
        <v>1123</v>
      </c>
      <c r="B25" s="881"/>
      <c r="C25" s="881"/>
      <c r="D25" s="881"/>
      <c r="E25" s="881"/>
      <c r="F25" s="881"/>
      <c r="G25" s="881"/>
      <c r="H25" s="881"/>
      <c r="I25" s="881"/>
      <c r="J25" s="340"/>
    </row>
    <row r="26" spans="1:11" s="337" customFormat="1" ht="25.8" customHeight="1">
      <c r="A26" s="881" t="s">
        <v>1124</v>
      </c>
      <c r="B26" s="881"/>
      <c r="C26" s="881"/>
      <c r="D26" s="881"/>
      <c r="E26" s="881"/>
      <c r="F26" s="881"/>
      <c r="G26" s="881"/>
      <c r="H26" s="881"/>
      <c r="I26" s="881"/>
      <c r="J26" s="340"/>
    </row>
    <row r="27" spans="1:11" s="337" customFormat="1" ht="25.8" customHeight="1">
      <c r="A27" s="884" t="s">
        <v>1125</v>
      </c>
      <c r="B27" s="884"/>
      <c r="C27" s="884"/>
      <c r="D27" s="884"/>
      <c r="E27" s="884"/>
      <c r="F27" s="884"/>
      <c r="G27" s="884"/>
      <c r="H27" s="884"/>
      <c r="I27" s="884"/>
      <c r="J27" s="340"/>
    </row>
    <row r="28" spans="1:11" ht="25.8" customHeight="1">
      <c r="A28" s="506"/>
      <c r="B28" s="506"/>
      <c r="C28" s="506"/>
      <c r="D28" s="506"/>
      <c r="E28" s="506"/>
      <c r="F28" s="506"/>
      <c r="G28" s="506"/>
      <c r="H28" s="506"/>
      <c r="I28" s="506"/>
    </row>
    <row r="29" spans="1:11" ht="25.8" customHeight="1">
      <c r="A29" s="885" t="s">
        <v>598</v>
      </c>
      <c r="B29" s="885"/>
      <c r="C29" s="885"/>
      <c r="D29" s="885"/>
      <c r="E29" s="885"/>
      <c r="F29" s="885"/>
      <c r="G29" s="885"/>
      <c r="H29" s="885"/>
      <c r="I29" s="885"/>
    </row>
    <row r="30" spans="1:11" ht="25.8" customHeight="1">
      <c r="A30" s="883" t="s">
        <v>1126</v>
      </c>
      <c r="B30" s="883"/>
      <c r="C30" s="883"/>
      <c r="D30" s="883"/>
      <c r="E30" s="883"/>
      <c r="F30" s="883"/>
      <c r="G30" s="883"/>
      <c r="H30" s="883"/>
      <c r="I30" s="883"/>
    </row>
    <row r="31" spans="1:11" ht="25.8" customHeight="1">
      <c r="A31" s="883" t="s">
        <v>1127</v>
      </c>
      <c r="B31" s="883"/>
      <c r="C31" s="883"/>
      <c r="D31" s="883"/>
      <c r="E31" s="883"/>
      <c r="F31" s="883"/>
      <c r="G31" s="883"/>
      <c r="H31" s="883"/>
      <c r="I31" s="883"/>
    </row>
    <row r="32" spans="1:11" ht="25.8" customHeight="1">
      <c r="A32" s="883" t="s">
        <v>1128</v>
      </c>
      <c r="B32" s="883"/>
      <c r="C32" s="883"/>
      <c r="D32" s="883"/>
      <c r="E32" s="883"/>
      <c r="F32" s="883"/>
      <c r="G32" s="883"/>
      <c r="H32" s="883"/>
      <c r="I32" s="883"/>
    </row>
    <row r="33" spans="1:26" ht="25.8" customHeight="1">
      <c r="A33" s="883" t="s">
        <v>1137</v>
      </c>
      <c r="B33" s="883"/>
      <c r="C33" s="883"/>
      <c r="D33" s="883"/>
      <c r="E33" s="883"/>
      <c r="F33" s="883"/>
      <c r="G33" s="883"/>
      <c r="H33" s="883"/>
      <c r="I33" s="883"/>
    </row>
    <row r="34" spans="1:26" ht="25.8" customHeight="1">
      <c r="A34" s="883" t="s">
        <v>1138</v>
      </c>
      <c r="B34" s="883"/>
      <c r="C34" s="883"/>
      <c r="D34" s="883"/>
      <c r="E34" s="883"/>
      <c r="F34" s="883"/>
      <c r="G34" s="883"/>
      <c r="H34" s="883"/>
      <c r="I34" s="883"/>
    </row>
    <row r="35" spans="1:26" ht="25.8" customHeight="1">
      <c r="A35" s="883" t="s">
        <v>1145</v>
      </c>
      <c r="B35" s="883"/>
      <c r="C35" s="883"/>
      <c r="D35" s="883"/>
      <c r="E35" s="883"/>
      <c r="F35" s="883"/>
      <c r="G35" s="883"/>
      <c r="H35" s="883"/>
      <c r="I35" s="883"/>
      <c r="J35" s="883"/>
    </row>
    <row r="36" spans="1:26" ht="25.8" customHeight="1">
      <c r="A36" s="883" t="s">
        <v>1139</v>
      </c>
      <c r="B36" s="883"/>
      <c r="C36" s="883"/>
      <c r="D36" s="883"/>
      <c r="E36" s="883"/>
      <c r="F36" s="883"/>
      <c r="G36" s="883"/>
      <c r="H36" s="883"/>
      <c r="I36" s="883"/>
      <c r="J36" s="507"/>
    </row>
    <row r="37" spans="1:26" ht="25.8" customHeight="1">
      <c r="A37" s="883" t="s">
        <v>1140</v>
      </c>
      <c r="B37" s="883"/>
      <c r="C37" s="883"/>
      <c r="D37" s="883"/>
      <c r="E37" s="883"/>
      <c r="F37" s="883"/>
      <c r="G37" s="883"/>
      <c r="H37" s="883"/>
      <c r="I37" s="883"/>
      <c r="J37" s="883"/>
      <c r="K37" s="883"/>
    </row>
    <row r="38" spans="1:26" ht="25.8" customHeight="1">
      <c r="A38" s="883" t="s">
        <v>1141</v>
      </c>
      <c r="B38" s="883"/>
      <c r="C38" s="883"/>
      <c r="D38" s="883"/>
      <c r="E38" s="883"/>
      <c r="F38" s="883"/>
      <c r="G38" s="883"/>
      <c r="H38" s="883"/>
      <c r="I38" s="883"/>
      <c r="J38" s="883"/>
      <c r="K38" s="883"/>
    </row>
    <row r="39" spans="1:26" ht="25.8" customHeight="1">
      <c r="A39" s="887"/>
      <c r="B39" s="887"/>
      <c r="C39" s="887"/>
      <c r="D39" s="887"/>
      <c r="E39" s="887"/>
      <c r="F39" s="887"/>
      <c r="G39" s="887"/>
      <c r="H39" s="887"/>
      <c r="I39" s="887"/>
    </row>
    <row r="40" spans="1:26" ht="25.8" customHeight="1">
      <c r="A40" s="888" t="s">
        <v>599</v>
      </c>
      <c r="B40" s="889"/>
      <c r="C40" s="889"/>
      <c r="D40" s="889"/>
      <c r="E40" s="889"/>
      <c r="F40" s="889"/>
      <c r="G40" s="889"/>
      <c r="H40" s="889"/>
      <c r="I40" s="889"/>
      <c r="J40" s="889"/>
      <c r="K40" s="889"/>
      <c r="L40" s="889"/>
      <c r="M40" s="889"/>
      <c r="N40" s="889"/>
      <c r="O40" s="889"/>
      <c r="P40" s="889"/>
      <c r="Q40" s="889"/>
      <c r="R40" s="889"/>
      <c r="S40" s="889"/>
      <c r="T40" s="889"/>
      <c r="U40" s="889"/>
      <c r="V40" s="889"/>
      <c r="W40" s="889"/>
      <c r="X40" s="889"/>
      <c r="Y40" s="889"/>
      <c r="Z40" s="889"/>
    </row>
    <row r="41" spans="1:26" ht="26.4">
      <c r="A41" s="336"/>
      <c r="B41" s="505" t="s">
        <v>1142</v>
      </c>
      <c r="C41" s="505"/>
      <c r="D41" s="505"/>
      <c r="E41" s="505"/>
      <c r="F41" s="505"/>
      <c r="G41" s="473"/>
      <c r="H41" s="473"/>
      <c r="I41" s="473"/>
      <c r="J41" s="473"/>
      <c r="K41" s="473"/>
    </row>
    <row r="42" spans="1:26" ht="26.4">
      <c r="A42" s="336"/>
      <c r="B42" s="505" t="s">
        <v>1144</v>
      </c>
      <c r="C42" s="505"/>
      <c r="D42" s="505"/>
      <c r="E42" s="505"/>
      <c r="F42" s="505"/>
      <c r="G42" s="473"/>
      <c r="H42" s="473"/>
      <c r="I42" s="473"/>
      <c r="J42" s="473"/>
      <c r="K42" s="473"/>
    </row>
    <row r="43" spans="1:26" ht="26.4">
      <c r="A43" s="336"/>
      <c r="B43" s="505" t="s">
        <v>1143</v>
      </c>
      <c r="C43" s="505"/>
      <c r="D43" s="505"/>
      <c r="E43" s="505"/>
      <c r="F43" s="505"/>
      <c r="G43" s="473"/>
      <c r="H43" s="473"/>
      <c r="I43" s="473"/>
      <c r="J43" s="473"/>
      <c r="K43" s="473"/>
    </row>
    <row r="44" spans="1:26" ht="26.4">
      <c r="A44" s="336"/>
      <c r="B44" s="473"/>
      <c r="C44" s="473"/>
      <c r="D44" s="473"/>
      <c r="E44" s="473"/>
      <c r="F44" s="473"/>
      <c r="G44" s="473"/>
      <c r="H44" s="473"/>
      <c r="I44" s="473"/>
      <c r="J44" s="473"/>
      <c r="K44" s="473"/>
    </row>
    <row r="45" spans="1:26" ht="18.75" customHeight="1">
      <c r="A45" s="886" t="s">
        <v>600</v>
      </c>
      <c r="B45" s="886"/>
      <c r="C45" s="886"/>
      <c r="D45" s="886"/>
      <c r="E45" s="886"/>
      <c r="F45" s="886"/>
      <c r="G45" s="886"/>
      <c r="H45" s="886"/>
      <c r="I45" s="886"/>
      <c r="J45" s="339"/>
      <c r="K45" s="339"/>
      <c r="L45" s="337"/>
      <c r="M45" s="337"/>
      <c r="N45" s="337"/>
      <c r="O45" s="337"/>
      <c r="P45" s="337"/>
      <c r="Q45" s="337"/>
      <c r="R45" s="337"/>
      <c r="S45" s="337"/>
      <c r="T45" s="337"/>
      <c r="U45" s="337"/>
      <c r="V45" s="337"/>
      <c r="W45" s="337"/>
      <c r="X45" s="337"/>
      <c r="Y45" s="337"/>
      <c r="Z45" s="337"/>
    </row>
    <row r="46" spans="1:26" ht="18.75" customHeight="1">
      <c r="A46" s="886" t="s">
        <v>601</v>
      </c>
      <c r="B46" s="886"/>
      <c r="C46" s="886"/>
      <c r="D46" s="886"/>
      <c r="E46" s="886"/>
      <c r="F46" s="886"/>
      <c r="G46" s="886"/>
      <c r="H46" s="886"/>
      <c r="I46" s="886"/>
      <c r="J46" s="338"/>
      <c r="K46" s="338"/>
    </row>
    <row r="47" spans="1:26">
      <c r="A47" s="337"/>
      <c r="B47" s="337"/>
      <c r="C47" s="337"/>
      <c r="D47" s="337"/>
      <c r="E47" s="337"/>
      <c r="F47" s="337"/>
      <c r="G47" s="337"/>
      <c r="H47" s="337"/>
      <c r="I47" s="337"/>
    </row>
  </sheetData>
  <mergeCells count="37">
    <mergeCell ref="A46:I46"/>
    <mergeCell ref="A36:I36"/>
    <mergeCell ref="A37:K37"/>
    <mergeCell ref="A38:K38"/>
    <mergeCell ref="A39:I39"/>
    <mergeCell ref="A40:Z40"/>
    <mergeCell ref="A45:I45"/>
    <mergeCell ref="A35:J35"/>
    <mergeCell ref="A23:I23"/>
    <mergeCell ref="A24:I24"/>
    <mergeCell ref="A25:I25"/>
    <mergeCell ref="A26:I26"/>
    <mergeCell ref="A27:I27"/>
    <mergeCell ref="A29:I29"/>
    <mergeCell ref="A30:I30"/>
    <mergeCell ref="A31:I31"/>
    <mergeCell ref="A32:I32"/>
    <mergeCell ref="A33:I33"/>
    <mergeCell ref="A34:I34"/>
    <mergeCell ref="A22:I22"/>
    <mergeCell ref="A9:I9"/>
    <mergeCell ref="A10:K10"/>
    <mergeCell ref="A11:K11"/>
    <mergeCell ref="A13:K13"/>
    <mergeCell ref="A14:K14"/>
    <mergeCell ref="A16:I16"/>
    <mergeCell ref="A17:I17"/>
    <mergeCell ref="A18:K18"/>
    <mergeCell ref="A19:I19"/>
    <mergeCell ref="A20:I20"/>
    <mergeCell ref="A21:I21"/>
    <mergeCell ref="A8:K8"/>
    <mergeCell ref="A1:K1"/>
    <mergeCell ref="A3:I3"/>
    <mergeCell ref="A5:I5"/>
    <mergeCell ref="A6:K6"/>
    <mergeCell ref="A7:K7"/>
  </mergeCells>
  <phoneticPr fontId="1"/>
  <pageMargins left="0.75" right="0.75" top="1" bottom="1" header="0.5" footer="0.5"/>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2"/>
  <sheetViews>
    <sheetView showGridLines="0" view="pageBreakPreview" topLeftCell="A5" zoomScale="60" zoomScaleNormal="100" workbookViewId="0">
      <selection activeCell="D2" sqref="D2:E2"/>
    </sheetView>
  </sheetViews>
  <sheetFormatPr defaultRowHeight="18"/>
  <cols>
    <col min="2" max="2" width="7.3984375" customWidth="1"/>
    <col min="3" max="3" width="12.296875" bestFit="1" customWidth="1"/>
    <col min="12" max="12" width="10.59765625" customWidth="1"/>
  </cols>
  <sheetData>
    <row r="1" spans="2:27" ht="34.799999999999997" customHeight="1">
      <c r="B1" s="683" t="s">
        <v>1179</v>
      </c>
      <c r="C1" s="683"/>
      <c r="D1" s="683"/>
      <c r="E1" s="683"/>
      <c r="F1" s="683"/>
      <c r="G1" s="683"/>
      <c r="H1" s="683"/>
      <c r="I1" s="683"/>
      <c r="J1" s="683"/>
      <c r="K1" s="683"/>
      <c r="L1" s="683"/>
      <c r="M1" s="683"/>
      <c r="N1" s="683"/>
      <c r="O1" s="683"/>
    </row>
    <row r="2" spans="2:27" ht="21" customHeight="1">
      <c r="B2" s="518"/>
      <c r="C2" s="518"/>
      <c r="D2" s="518"/>
      <c r="E2" s="518"/>
      <c r="F2" s="518"/>
      <c r="G2" s="518"/>
      <c r="H2" s="518"/>
      <c r="I2" s="518"/>
      <c r="J2" s="518"/>
      <c r="K2" s="518"/>
      <c r="L2" s="518"/>
      <c r="M2" s="518"/>
      <c r="N2" s="518"/>
      <c r="O2" s="518"/>
    </row>
    <row r="3" spans="2:27" ht="21.6" customHeight="1">
      <c r="B3" s="336"/>
      <c r="I3" s="890" t="s">
        <v>1146</v>
      </c>
      <c r="J3" s="890"/>
      <c r="K3" s="890"/>
      <c r="L3" s="890"/>
      <c r="M3" s="890"/>
      <c r="N3" s="890"/>
      <c r="O3" s="890"/>
    </row>
    <row r="4" spans="2:27" ht="21.6" customHeight="1">
      <c r="B4" s="336"/>
      <c r="I4" s="517"/>
      <c r="J4" s="517"/>
      <c r="K4" s="517"/>
      <c r="L4" s="517"/>
      <c r="M4" s="517"/>
      <c r="N4" s="517"/>
      <c r="O4" s="517"/>
    </row>
    <row r="5" spans="2:27" ht="27.6" customHeight="1">
      <c r="B5" s="891" t="s">
        <v>597</v>
      </c>
      <c r="C5" s="891"/>
      <c r="D5" s="891"/>
      <c r="E5" s="891"/>
      <c r="F5" s="891"/>
      <c r="G5" s="891"/>
      <c r="H5" s="891"/>
      <c r="I5" s="891"/>
      <c r="J5" s="891"/>
    </row>
    <row r="6" spans="2:27" ht="13.8" hidden="1" customHeight="1">
      <c r="B6" s="503"/>
      <c r="C6" s="503"/>
      <c r="D6" s="503"/>
      <c r="E6" s="503"/>
      <c r="F6" s="503"/>
      <c r="G6" s="503"/>
      <c r="H6" s="503"/>
      <c r="I6" s="503"/>
      <c r="J6" s="503"/>
    </row>
    <row r="7" spans="2:27" ht="25.8" customHeight="1">
      <c r="B7" s="682" t="s">
        <v>1180</v>
      </c>
      <c r="C7" s="682"/>
      <c r="D7" s="682"/>
      <c r="E7" s="682"/>
      <c r="F7" s="682"/>
      <c r="G7" s="682"/>
      <c r="H7" s="682"/>
      <c r="I7" s="682"/>
      <c r="J7" s="682"/>
      <c r="K7" s="682"/>
      <c r="L7" s="682"/>
      <c r="M7" s="682"/>
      <c r="N7" s="682"/>
      <c r="O7" s="682"/>
      <c r="P7" s="337"/>
      <c r="Q7" s="337"/>
      <c r="R7" s="337"/>
      <c r="S7" s="337"/>
      <c r="T7" s="337"/>
      <c r="U7" s="337"/>
      <c r="V7" s="337"/>
      <c r="W7" s="337"/>
      <c r="X7" s="337"/>
      <c r="Y7" s="337"/>
      <c r="Z7" s="337"/>
      <c r="AA7" s="337"/>
    </row>
    <row r="8" spans="2:27" ht="25.8" customHeight="1">
      <c r="B8" s="682" t="s">
        <v>1181</v>
      </c>
      <c r="C8" s="682"/>
      <c r="D8" s="682"/>
      <c r="E8" s="682"/>
      <c r="F8" s="682"/>
      <c r="G8" s="682"/>
      <c r="H8" s="682"/>
      <c r="I8" s="682"/>
      <c r="J8" s="682"/>
      <c r="K8" s="682"/>
      <c r="L8" s="682"/>
      <c r="M8" s="682"/>
      <c r="N8" s="682"/>
      <c r="O8" s="682"/>
      <c r="P8" s="337"/>
      <c r="Q8" s="337"/>
      <c r="R8" s="337"/>
      <c r="S8" s="337"/>
      <c r="T8" s="337"/>
      <c r="U8" s="337"/>
      <c r="V8" s="337"/>
      <c r="W8" s="337"/>
      <c r="X8" s="337"/>
      <c r="Y8" s="337"/>
      <c r="Z8" s="337"/>
      <c r="AA8" s="337"/>
    </row>
    <row r="9" spans="2:27" ht="26.4" customHeight="1">
      <c r="B9" s="682" t="s">
        <v>1194</v>
      </c>
      <c r="C9" s="682"/>
      <c r="D9" s="682"/>
      <c r="E9" s="682"/>
      <c r="F9" s="682"/>
      <c r="G9" s="682"/>
      <c r="H9" s="682"/>
      <c r="I9" s="682"/>
      <c r="J9" s="682"/>
      <c r="K9" s="682"/>
      <c r="L9" s="682"/>
      <c r="M9" s="682"/>
      <c r="N9" s="682"/>
      <c r="O9" s="682"/>
    </row>
    <row r="10" spans="2:27" ht="25.8" customHeight="1">
      <c r="B10" s="682" t="s">
        <v>1182</v>
      </c>
      <c r="C10" s="682"/>
      <c r="D10" s="682"/>
      <c r="E10" s="682"/>
      <c r="F10" s="682"/>
      <c r="G10" s="682"/>
      <c r="H10" s="682"/>
      <c r="I10" s="682"/>
      <c r="J10" s="682"/>
      <c r="K10" s="682"/>
      <c r="L10" s="682"/>
      <c r="M10" s="682"/>
      <c r="N10" s="682"/>
      <c r="O10" s="682"/>
    </row>
    <row r="11" spans="2:27" ht="25.8" customHeight="1">
      <c r="B11" s="682" t="s">
        <v>1183</v>
      </c>
      <c r="C11" s="682"/>
      <c r="D11" s="682"/>
      <c r="E11" s="682"/>
      <c r="F11" s="682"/>
      <c r="G11" s="682"/>
      <c r="H11" s="682"/>
      <c r="I11" s="682"/>
      <c r="J11" s="682"/>
      <c r="K11" s="682"/>
      <c r="L11" s="682"/>
      <c r="M11" s="682"/>
      <c r="N11" s="682"/>
      <c r="O11" s="682"/>
    </row>
    <row r="12" spans="2:27" ht="25.8" customHeight="1">
      <c r="B12" s="682" t="s">
        <v>1184</v>
      </c>
      <c r="C12" s="682"/>
      <c r="D12" s="682"/>
      <c r="E12" s="682"/>
      <c r="F12" s="682"/>
      <c r="G12" s="682"/>
      <c r="H12" s="682"/>
      <c r="I12" s="682"/>
      <c r="J12" s="682"/>
      <c r="K12" s="682"/>
      <c r="L12" s="682"/>
      <c r="M12" s="682"/>
      <c r="N12" s="682"/>
      <c r="O12" s="682"/>
    </row>
    <row r="13" spans="2:27" s="337" customFormat="1" ht="25.8" customHeight="1">
      <c r="B13" s="682" t="s">
        <v>1185</v>
      </c>
      <c r="C13" s="682"/>
      <c r="D13" s="682"/>
      <c r="E13" s="682"/>
      <c r="F13" s="682"/>
      <c r="G13" s="682"/>
      <c r="H13" s="682"/>
      <c r="I13" s="682"/>
      <c r="J13" s="682"/>
      <c r="K13" s="682"/>
      <c r="L13" s="682"/>
      <c r="M13" s="682"/>
      <c r="N13" s="682"/>
      <c r="O13" s="682"/>
    </row>
    <row r="14" spans="2:27" s="337" customFormat="1" ht="25.8" customHeight="1">
      <c r="B14" s="682" t="s">
        <v>1186</v>
      </c>
      <c r="C14" s="682"/>
      <c r="D14" s="682"/>
      <c r="E14" s="682"/>
      <c r="F14" s="682"/>
      <c r="G14" s="682"/>
      <c r="H14" s="682"/>
      <c r="I14" s="682"/>
      <c r="J14" s="682"/>
      <c r="K14" s="682"/>
      <c r="L14" s="682"/>
      <c r="M14" s="682"/>
      <c r="N14" s="682"/>
      <c r="O14" s="682"/>
    </row>
    <row r="15" spans="2:27" s="337" customFormat="1" ht="25.8" customHeight="1">
      <c r="B15" s="892" t="s">
        <v>1245</v>
      </c>
      <c r="C15" s="892"/>
      <c r="D15" s="892"/>
      <c r="E15" s="892"/>
      <c r="F15" s="892"/>
      <c r="G15" s="892"/>
      <c r="H15" s="892"/>
      <c r="I15" s="892"/>
      <c r="J15" s="892"/>
      <c r="K15" s="892"/>
      <c r="L15" s="892"/>
      <c r="M15" s="892"/>
      <c r="N15" s="892"/>
      <c r="O15" s="892"/>
    </row>
    <row r="16" spans="2:27" s="337" customFormat="1" ht="25.8" customHeight="1">
      <c r="B16" s="682" t="s">
        <v>1187</v>
      </c>
      <c r="C16" s="682"/>
      <c r="D16" s="682"/>
      <c r="E16" s="682"/>
      <c r="F16" s="682"/>
      <c r="G16" s="682"/>
      <c r="H16" s="682"/>
      <c r="I16" s="682"/>
      <c r="J16" s="682"/>
      <c r="K16" s="682"/>
      <c r="L16" s="682"/>
      <c r="M16" s="682"/>
      <c r="N16" s="350"/>
      <c r="O16" s="350"/>
    </row>
    <row r="17" spans="2:15" s="337" customFormat="1" ht="25.8" customHeight="1">
      <c r="B17" s="682" t="s">
        <v>1188</v>
      </c>
      <c r="C17" s="682"/>
      <c r="D17" s="682"/>
      <c r="E17" s="682"/>
      <c r="F17" s="682"/>
      <c r="G17" s="682"/>
      <c r="H17" s="682"/>
      <c r="I17" s="682"/>
      <c r="J17" s="682"/>
      <c r="K17" s="682"/>
      <c r="L17" s="682"/>
      <c r="M17" s="682"/>
      <c r="N17" s="682"/>
      <c r="O17" s="682"/>
    </row>
    <row r="18" spans="2:15" s="337" customFormat="1" ht="25.8" customHeight="1">
      <c r="B18" s="682" t="s">
        <v>1189</v>
      </c>
      <c r="C18" s="682"/>
      <c r="D18" s="682"/>
      <c r="E18" s="682"/>
      <c r="F18" s="682"/>
      <c r="G18" s="682"/>
      <c r="H18" s="682"/>
      <c r="I18" s="682"/>
      <c r="J18" s="682"/>
      <c r="K18" s="682"/>
      <c r="L18" s="682"/>
      <c r="M18" s="682"/>
      <c r="N18" s="682"/>
      <c r="O18" s="682"/>
    </row>
    <row r="19" spans="2:15" s="337" customFormat="1" ht="25.8" customHeight="1">
      <c r="B19" s="682" t="s">
        <v>1190</v>
      </c>
      <c r="C19" s="682"/>
      <c r="D19" s="682"/>
      <c r="E19" s="682"/>
      <c r="F19" s="682"/>
      <c r="G19" s="682"/>
      <c r="H19" s="682"/>
      <c r="I19" s="682"/>
      <c r="J19" s="682"/>
      <c r="K19" s="682"/>
      <c r="L19" s="682"/>
      <c r="M19" s="682"/>
      <c r="N19" s="682"/>
      <c r="O19" s="682"/>
    </row>
    <row r="20" spans="2:15" s="337" customFormat="1" ht="25.8" customHeight="1">
      <c r="B20" s="682" t="s">
        <v>1191</v>
      </c>
      <c r="C20" s="682"/>
      <c r="D20" s="682"/>
      <c r="E20" s="682"/>
      <c r="F20" s="682"/>
      <c r="G20" s="682"/>
      <c r="H20" s="682"/>
      <c r="I20" s="682"/>
      <c r="J20" s="682"/>
      <c r="K20" s="682"/>
      <c r="L20" s="682"/>
      <c r="M20" s="682"/>
      <c r="N20" s="682"/>
      <c r="O20" s="682"/>
    </row>
    <row r="21" spans="2:15" s="337" customFormat="1" ht="25.8" customHeight="1">
      <c r="B21" s="682" t="s">
        <v>1192</v>
      </c>
      <c r="C21" s="682"/>
      <c r="D21" s="682"/>
      <c r="E21" s="682"/>
      <c r="F21" s="682"/>
      <c r="G21" s="682"/>
      <c r="H21" s="682"/>
      <c r="I21" s="682"/>
      <c r="J21" s="682"/>
      <c r="K21" s="682"/>
      <c r="L21" s="682"/>
      <c r="M21" s="682"/>
      <c r="N21" s="682"/>
      <c r="O21" s="682"/>
    </row>
    <row r="22" spans="2:15" s="337" customFormat="1" ht="25.8" customHeight="1">
      <c r="B22" s="682" t="s">
        <v>1193</v>
      </c>
      <c r="C22" s="682"/>
      <c r="D22" s="682"/>
      <c r="E22" s="682"/>
      <c r="F22" s="682"/>
      <c r="G22" s="682"/>
      <c r="H22" s="682"/>
      <c r="I22" s="682"/>
      <c r="J22" s="682"/>
      <c r="K22" s="682"/>
      <c r="L22" s="682"/>
      <c r="M22" s="682"/>
      <c r="N22" s="682"/>
      <c r="O22" s="682"/>
    </row>
    <row r="23" spans="2:15" s="337" customFormat="1" ht="25.8" customHeight="1">
      <c r="B23" s="682" t="s">
        <v>1237</v>
      </c>
      <c r="C23" s="682"/>
      <c r="D23" s="682"/>
      <c r="E23" s="682"/>
      <c r="F23" s="682"/>
      <c r="G23" s="682"/>
      <c r="H23" s="682"/>
      <c r="I23" s="682"/>
      <c r="J23" s="682"/>
      <c r="K23" s="682"/>
      <c r="L23" s="682"/>
      <c r="M23" s="682"/>
      <c r="N23" s="682"/>
      <c r="O23" s="682"/>
    </row>
    <row r="24" spans="2:15" s="337" customFormat="1" ht="25.8" customHeight="1">
      <c r="B24" s="682" t="s">
        <v>1238</v>
      </c>
      <c r="C24" s="682"/>
      <c r="D24" s="682"/>
      <c r="E24" s="682"/>
      <c r="F24" s="682"/>
      <c r="G24" s="682"/>
      <c r="H24" s="682"/>
      <c r="I24" s="682"/>
      <c r="J24" s="682"/>
      <c r="K24" s="682"/>
      <c r="L24" s="682"/>
      <c r="M24" s="682"/>
      <c r="N24" s="682"/>
      <c r="O24" s="682"/>
    </row>
    <row r="25" spans="2:15" s="337" customFormat="1" ht="25.8" customHeight="1">
      <c r="B25" s="682" t="s">
        <v>1239</v>
      </c>
      <c r="C25" s="682"/>
      <c r="D25" s="682"/>
      <c r="E25" s="682"/>
      <c r="F25" s="682"/>
      <c r="G25" s="682"/>
      <c r="H25" s="682"/>
      <c r="I25" s="682"/>
      <c r="J25" s="682"/>
      <c r="K25" s="682"/>
      <c r="L25" s="682"/>
      <c r="M25" s="682"/>
      <c r="N25" s="682"/>
      <c r="O25" s="682"/>
    </row>
    <row r="26" spans="2:15" s="337" customFormat="1" ht="25.8" customHeight="1">
      <c r="B26" s="680" t="s">
        <v>1240</v>
      </c>
      <c r="C26" s="680"/>
      <c r="D26" s="680"/>
      <c r="E26" s="680"/>
      <c r="F26" s="680"/>
      <c r="G26" s="680"/>
      <c r="H26" s="680"/>
      <c r="I26" s="680"/>
      <c r="J26" s="680"/>
      <c r="K26" s="680"/>
      <c r="L26" s="680"/>
      <c r="M26" s="680"/>
      <c r="N26" s="680"/>
      <c r="O26" s="680"/>
    </row>
    <row r="27" spans="2:15" s="337" customFormat="1" ht="25.8" customHeight="1">
      <c r="B27" s="512"/>
      <c r="C27" s="512"/>
      <c r="D27" s="512"/>
      <c r="E27" s="512"/>
      <c r="F27" s="512"/>
      <c r="G27" s="512"/>
      <c r="H27" s="512"/>
      <c r="I27" s="512"/>
      <c r="J27" s="512"/>
      <c r="K27" s="512"/>
      <c r="L27" s="512"/>
      <c r="M27" s="512"/>
    </row>
    <row r="28" spans="2:15" ht="25.8" customHeight="1">
      <c r="B28" s="891" t="s">
        <v>598</v>
      </c>
      <c r="C28" s="891"/>
      <c r="D28" s="891"/>
      <c r="E28" s="891"/>
      <c r="F28" s="891"/>
      <c r="G28" s="891"/>
      <c r="H28" s="891"/>
      <c r="I28" s="891"/>
      <c r="J28" s="891"/>
      <c r="K28" s="516"/>
      <c r="L28" s="516"/>
    </row>
    <row r="29" spans="2:15" ht="25.8" customHeight="1">
      <c r="B29" s="894" t="s">
        <v>1243</v>
      </c>
      <c r="C29" s="894"/>
      <c r="D29" s="894"/>
      <c r="E29" s="894"/>
      <c r="F29" s="894"/>
      <c r="G29" s="894"/>
      <c r="H29" s="894"/>
      <c r="I29" s="894"/>
      <c r="J29" s="894"/>
      <c r="K29" s="894"/>
      <c r="L29" s="894"/>
      <c r="M29" s="894"/>
    </row>
    <row r="30" spans="2:15" ht="25.8" customHeight="1">
      <c r="B30" s="894" t="s">
        <v>1195</v>
      </c>
      <c r="C30" s="894"/>
      <c r="D30" s="894"/>
      <c r="E30" s="894"/>
      <c r="F30" s="894"/>
      <c r="G30" s="894"/>
      <c r="H30" s="894"/>
      <c r="I30" s="894"/>
      <c r="J30" s="894"/>
      <c r="K30" s="516"/>
      <c r="L30" s="516"/>
      <c r="M30" s="516"/>
    </row>
    <row r="31" spans="2:15" ht="25.8" customHeight="1">
      <c r="B31" s="894" t="s">
        <v>1196</v>
      </c>
      <c r="C31" s="894"/>
      <c r="D31" s="894"/>
      <c r="E31" s="894"/>
      <c r="F31" s="894"/>
      <c r="G31" s="894"/>
      <c r="H31" s="894"/>
      <c r="I31" s="894"/>
      <c r="J31" s="894"/>
      <c r="K31" s="516"/>
      <c r="L31" s="516"/>
      <c r="M31" s="516"/>
    </row>
    <row r="32" spans="2:15" ht="25.8" customHeight="1">
      <c r="B32" s="894" t="s">
        <v>1197</v>
      </c>
      <c r="C32" s="894"/>
      <c r="D32" s="894"/>
      <c r="E32" s="894"/>
      <c r="F32" s="894"/>
      <c r="G32" s="894"/>
      <c r="H32" s="894"/>
      <c r="I32" s="894"/>
      <c r="J32" s="894"/>
      <c r="K32" s="516"/>
      <c r="L32" s="516"/>
      <c r="M32" s="516"/>
    </row>
    <row r="33" spans="2:27" ht="25.8" customHeight="1">
      <c r="B33" s="894" t="s">
        <v>1242</v>
      </c>
      <c r="C33" s="894"/>
      <c r="D33" s="894"/>
      <c r="E33" s="894"/>
      <c r="F33" s="894"/>
      <c r="G33" s="894"/>
      <c r="H33" s="894"/>
      <c r="I33" s="894"/>
      <c r="J33" s="894"/>
      <c r="K33" s="894"/>
      <c r="L33" s="894"/>
      <c r="M33" s="516"/>
    </row>
    <row r="34" spans="2:27" ht="25.8" customHeight="1">
      <c r="B34" s="887"/>
      <c r="C34" s="887"/>
      <c r="D34" s="887"/>
      <c r="E34" s="887"/>
      <c r="F34" s="887"/>
      <c r="G34" s="887"/>
      <c r="H34" s="887"/>
      <c r="I34" s="887"/>
      <c r="J34" s="887"/>
    </row>
    <row r="35" spans="2:27" ht="25.8" customHeight="1">
      <c r="B35" s="895" t="s">
        <v>599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row>
    <row r="36" spans="2:27" ht="26.4">
      <c r="B36" s="336"/>
      <c r="C36" s="505"/>
      <c r="D36" s="505"/>
      <c r="E36" s="505"/>
      <c r="F36" s="505"/>
      <c r="G36" s="505"/>
      <c r="H36" s="473"/>
      <c r="I36" s="473"/>
      <c r="J36" s="473"/>
      <c r="K36" s="473"/>
      <c r="L36" s="473"/>
    </row>
    <row r="37" spans="2:27" ht="26.4">
      <c r="B37" s="336"/>
      <c r="C37" s="505"/>
      <c r="D37" s="505"/>
      <c r="E37" s="505"/>
      <c r="F37" s="505"/>
      <c r="G37" s="505"/>
      <c r="H37" s="473"/>
      <c r="I37" s="473"/>
      <c r="J37" s="473"/>
      <c r="K37" s="473"/>
      <c r="L37" s="473"/>
    </row>
    <row r="38" spans="2:27" ht="26.4">
      <c r="B38" s="336"/>
      <c r="C38" s="505"/>
      <c r="D38" s="505"/>
      <c r="E38" s="505"/>
      <c r="F38" s="505"/>
      <c r="G38" s="505"/>
      <c r="H38" s="473"/>
      <c r="I38" s="473"/>
      <c r="J38" s="473"/>
      <c r="K38" s="473"/>
      <c r="L38" s="473"/>
    </row>
    <row r="39" spans="2:27" ht="26.4">
      <c r="B39" s="336"/>
      <c r="C39" s="473"/>
      <c r="D39" s="473"/>
      <c r="E39" s="473"/>
      <c r="F39" s="473"/>
      <c r="G39" s="473"/>
      <c r="H39" s="473"/>
      <c r="I39" s="473"/>
      <c r="J39" s="473"/>
      <c r="K39" s="473"/>
      <c r="L39" s="473"/>
    </row>
    <row r="40" spans="2:27" ht="18.75" customHeight="1">
      <c r="B40" s="893" t="s">
        <v>600</v>
      </c>
      <c r="C40" s="893"/>
      <c r="D40" s="893"/>
      <c r="E40" s="893"/>
      <c r="F40" s="893"/>
      <c r="G40" s="893"/>
      <c r="H40" s="893"/>
      <c r="I40" s="893"/>
      <c r="J40" s="893"/>
      <c r="K40" s="339"/>
      <c r="L40" s="339"/>
      <c r="M40" s="337"/>
      <c r="N40" s="337"/>
      <c r="O40" s="337"/>
      <c r="P40" s="337"/>
      <c r="Q40" s="337"/>
      <c r="R40" s="337"/>
      <c r="S40" s="337"/>
      <c r="T40" s="337"/>
      <c r="U40" s="337"/>
      <c r="V40" s="337"/>
      <c r="W40" s="337"/>
      <c r="X40" s="337"/>
      <c r="Y40" s="337"/>
      <c r="Z40" s="337"/>
      <c r="AA40" s="337"/>
    </row>
    <row r="41" spans="2:27" ht="18.75" customHeight="1">
      <c r="B41" s="893" t="s">
        <v>601</v>
      </c>
      <c r="C41" s="893"/>
      <c r="D41" s="893"/>
      <c r="E41" s="893"/>
      <c r="F41" s="893"/>
      <c r="G41" s="893"/>
      <c r="H41" s="893"/>
      <c r="I41" s="893"/>
      <c r="J41" s="893"/>
      <c r="K41" s="338"/>
      <c r="L41" s="338"/>
    </row>
    <row r="42" spans="2:27">
      <c r="B42" s="337"/>
      <c r="C42" s="337"/>
      <c r="D42" s="337"/>
      <c r="E42" s="337"/>
      <c r="F42" s="337"/>
      <c r="G42" s="337"/>
      <c r="H42" s="337"/>
      <c r="I42" s="337"/>
      <c r="J42" s="337"/>
    </row>
  </sheetData>
  <mergeCells count="33">
    <mergeCell ref="B41:J41"/>
    <mergeCell ref="B28:J28"/>
    <mergeCell ref="B30:J30"/>
    <mergeCell ref="B35:AA35"/>
    <mergeCell ref="B40:J40"/>
    <mergeCell ref="B32:J32"/>
    <mergeCell ref="B34:J34"/>
    <mergeCell ref="B31:J31"/>
    <mergeCell ref="B33:L33"/>
    <mergeCell ref="B29:M29"/>
    <mergeCell ref="B25:O25"/>
    <mergeCell ref="B26:O26"/>
    <mergeCell ref="B7:O7"/>
    <mergeCell ref="B8:O8"/>
    <mergeCell ref="B9:O9"/>
    <mergeCell ref="B10:O10"/>
    <mergeCell ref="B11:O11"/>
    <mergeCell ref="B12:O12"/>
    <mergeCell ref="B13:O13"/>
    <mergeCell ref="B14:O14"/>
    <mergeCell ref="B15:O15"/>
    <mergeCell ref="B17:O17"/>
    <mergeCell ref="B18:O18"/>
    <mergeCell ref="B19:O19"/>
    <mergeCell ref="B20:O20"/>
    <mergeCell ref="B21:O21"/>
    <mergeCell ref="B1:O1"/>
    <mergeCell ref="I3:O3"/>
    <mergeCell ref="B22:O22"/>
    <mergeCell ref="B23:O23"/>
    <mergeCell ref="B24:O24"/>
    <mergeCell ref="B5:J5"/>
    <mergeCell ref="B16:M16"/>
  </mergeCells>
  <phoneticPr fontId="1"/>
  <pageMargins left="0.75" right="0.75" top="1" bottom="1" header="0.5" footer="0.5"/>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view="pageBreakPreview" zoomScale="60" zoomScaleNormal="100" workbookViewId="0">
      <selection activeCell="D2" sqref="D2:E2"/>
    </sheetView>
  </sheetViews>
  <sheetFormatPr defaultRowHeight="18"/>
  <cols>
    <col min="1" max="1" width="7.3984375" customWidth="1"/>
    <col min="2" max="2" width="12.296875" bestFit="1" customWidth="1"/>
    <col min="11" max="11" width="10.59765625" customWidth="1"/>
  </cols>
  <sheetData>
    <row r="1" spans="1:26" ht="34.799999999999997" customHeight="1">
      <c r="A1" s="683" t="s">
        <v>1261</v>
      </c>
      <c r="B1" s="683"/>
      <c r="C1" s="683"/>
      <c r="D1" s="683"/>
      <c r="E1" s="683"/>
      <c r="F1" s="683"/>
      <c r="G1" s="683"/>
      <c r="H1" s="683"/>
      <c r="I1" s="683"/>
      <c r="J1" s="683"/>
      <c r="K1" s="683"/>
      <c r="L1" s="683"/>
      <c r="M1" s="683"/>
    </row>
    <row r="2" spans="1:26">
      <c r="A2" s="336"/>
    </row>
    <row r="3" spans="1:26" ht="29.4" customHeight="1">
      <c r="A3" s="679" t="s">
        <v>597</v>
      </c>
      <c r="B3" s="679"/>
      <c r="C3" s="679"/>
      <c r="D3" s="679"/>
      <c r="E3" s="679"/>
      <c r="F3" s="679"/>
      <c r="G3" s="679"/>
      <c r="H3" s="679"/>
      <c r="I3" s="679"/>
    </row>
    <row r="4" spans="1:26" ht="6.6" customHeight="1">
      <c r="A4" s="503"/>
      <c r="B4" s="503"/>
      <c r="C4" s="503"/>
      <c r="D4" s="503"/>
      <c r="E4" s="503"/>
      <c r="F4" s="503"/>
      <c r="G4" s="503"/>
      <c r="H4" s="503"/>
      <c r="I4" s="503"/>
    </row>
    <row r="5" spans="1:26" ht="25.8" customHeight="1">
      <c r="A5" s="682" t="s">
        <v>1262</v>
      </c>
      <c r="B5" s="682"/>
      <c r="C5" s="682"/>
      <c r="D5" s="682"/>
      <c r="E5" s="682"/>
      <c r="F5" s="682"/>
      <c r="G5" s="682"/>
      <c r="H5" s="682"/>
      <c r="I5" s="682"/>
      <c r="J5" s="682"/>
      <c r="K5" s="682"/>
      <c r="L5" s="682"/>
      <c r="M5" s="682"/>
      <c r="N5" s="682"/>
      <c r="O5" s="337"/>
      <c r="P5" s="337"/>
      <c r="Q5" s="337"/>
      <c r="R5" s="337"/>
      <c r="S5" s="337"/>
      <c r="T5" s="337"/>
      <c r="U5" s="337"/>
      <c r="V5" s="337"/>
      <c r="W5" s="337"/>
      <c r="X5" s="337"/>
      <c r="Y5" s="337"/>
      <c r="Z5" s="337"/>
    </row>
    <row r="6" spans="1:26" ht="25.8" customHeight="1">
      <c r="A6" s="682" t="s">
        <v>1263</v>
      </c>
      <c r="B6" s="682"/>
      <c r="C6" s="682"/>
      <c r="D6" s="682"/>
      <c r="E6" s="682"/>
      <c r="F6" s="682"/>
      <c r="G6" s="682"/>
      <c r="H6" s="682"/>
      <c r="I6" s="682"/>
      <c r="J6" s="682"/>
      <c r="K6" s="682"/>
      <c r="L6" s="682"/>
      <c r="M6" s="682"/>
      <c r="N6" s="682"/>
      <c r="O6" s="337"/>
      <c r="P6" s="337"/>
      <c r="Q6" s="337"/>
      <c r="R6" s="337"/>
      <c r="S6" s="337"/>
      <c r="T6" s="337"/>
      <c r="U6" s="337"/>
      <c r="V6" s="337"/>
      <c r="W6" s="337"/>
      <c r="X6" s="337"/>
      <c r="Y6" s="337"/>
      <c r="Z6" s="337"/>
    </row>
    <row r="7" spans="1:26" ht="25.8" customHeight="1">
      <c r="A7" s="682" t="s">
        <v>1353</v>
      </c>
      <c r="B7" s="682"/>
      <c r="C7" s="682"/>
      <c r="D7" s="682"/>
      <c r="E7" s="682"/>
      <c r="F7" s="682"/>
      <c r="G7" s="682"/>
      <c r="H7" s="682"/>
      <c r="I7" s="682"/>
      <c r="J7" s="682"/>
      <c r="K7" s="682"/>
      <c r="L7" s="682"/>
      <c r="M7" s="682"/>
      <c r="N7" s="682"/>
      <c r="O7" s="337"/>
      <c r="P7" s="337"/>
      <c r="Q7" s="337"/>
      <c r="R7" s="337"/>
      <c r="S7" s="337"/>
      <c r="T7" s="337"/>
      <c r="U7" s="337"/>
      <c r="V7" s="337"/>
      <c r="W7" s="337"/>
      <c r="X7" s="337"/>
      <c r="Y7" s="337"/>
      <c r="Z7" s="337"/>
    </row>
    <row r="8" spans="1:26" ht="24.6" customHeight="1">
      <c r="A8" s="682" t="s">
        <v>1264</v>
      </c>
      <c r="B8" s="682"/>
      <c r="C8" s="682"/>
      <c r="D8" s="682"/>
      <c r="E8" s="682"/>
      <c r="F8" s="682"/>
      <c r="G8" s="682"/>
      <c r="H8" s="682"/>
      <c r="I8" s="682"/>
      <c r="J8" s="682"/>
      <c r="K8" s="682"/>
      <c r="L8" s="682"/>
      <c r="M8" s="682"/>
      <c r="N8" s="682"/>
    </row>
    <row r="9" spans="1:26" ht="1.2" customHeight="1">
      <c r="A9" s="528"/>
      <c r="B9" s="528"/>
      <c r="C9" s="528"/>
      <c r="D9" s="528"/>
      <c r="E9" s="528"/>
      <c r="F9" s="528"/>
      <c r="G9" s="528"/>
      <c r="H9" s="528"/>
      <c r="I9" s="528"/>
      <c r="J9" s="528"/>
      <c r="K9" s="528"/>
      <c r="L9" s="351"/>
      <c r="M9" s="351"/>
    </row>
    <row r="10" spans="1:26" ht="26.4" customHeight="1">
      <c r="A10" s="897" t="s">
        <v>1354</v>
      </c>
      <c r="B10" s="897"/>
      <c r="C10" s="897"/>
      <c r="D10" s="897"/>
      <c r="E10" s="897"/>
      <c r="F10" s="897"/>
      <c r="G10" s="897"/>
      <c r="H10" s="897"/>
      <c r="I10" s="897"/>
      <c r="J10" s="897"/>
      <c r="K10" s="897"/>
      <c r="L10" s="897"/>
      <c r="M10" s="897"/>
      <c r="N10" s="897"/>
    </row>
    <row r="11" spans="1:26" ht="25.8" customHeight="1">
      <c r="A11" s="682" t="s">
        <v>1275</v>
      </c>
      <c r="B11" s="682"/>
      <c r="C11" s="682"/>
      <c r="D11" s="682"/>
      <c r="E11" s="682"/>
      <c r="F11" s="682"/>
      <c r="G11" s="682"/>
      <c r="H11" s="682"/>
      <c r="I11" s="682"/>
      <c r="J11" s="682"/>
      <c r="K11" s="682"/>
      <c r="L11" s="682"/>
      <c r="M11" s="682"/>
      <c r="N11" s="682"/>
    </row>
    <row r="12" spans="1:26" ht="1.8" customHeight="1">
      <c r="A12" s="528"/>
      <c r="B12" s="528"/>
      <c r="C12" s="528"/>
      <c r="D12" s="528"/>
      <c r="E12" s="528"/>
      <c r="F12" s="528"/>
      <c r="G12" s="528"/>
      <c r="H12" s="528"/>
      <c r="I12" s="528"/>
      <c r="J12" s="528"/>
      <c r="K12" s="528"/>
      <c r="L12" s="351"/>
      <c r="M12" s="351"/>
    </row>
    <row r="13" spans="1:26" ht="25.8" customHeight="1">
      <c r="A13" s="682" t="s">
        <v>1282</v>
      </c>
      <c r="B13" s="682"/>
      <c r="C13" s="682"/>
      <c r="D13" s="682"/>
      <c r="E13" s="682"/>
      <c r="F13" s="682"/>
      <c r="G13" s="682"/>
      <c r="H13" s="682"/>
      <c r="I13" s="682"/>
      <c r="J13" s="682"/>
      <c r="K13" s="682"/>
      <c r="L13" s="682"/>
      <c r="M13" s="682"/>
      <c r="N13" s="682"/>
    </row>
    <row r="14" spans="1:26" ht="25.8" customHeight="1">
      <c r="A14" s="682" t="s">
        <v>1316</v>
      </c>
      <c r="B14" s="682"/>
      <c r="C14" s="682"/>
      <c r="D14" s="682"/>
      <c r="E14" s="682"/>
      <c r="F14" s="682"/>
      <c r="G14" s="682"/>
      <c r="H14" s="682"/>
      <c r="I14" s="682"/>
      <c r="J14" s="682"/>
      <c r="K14" s="682"/>
      <c r="L14" s="682"/>
      <c r="M14" s="682"/>
      <c r="N14" s="682"/>
    </row>
    <row r="15" spans="1:26" ht="25.8" customHeight="1">
      <c r="A15" s="682" t="s">
        <v>1307</v>
      </c>
      <c r="B15" s="682"/>
      <c r="C15" s="682"/>
      <c r="D15" s="682"/>
      <c r="E15" s="682"/>
      <c r="F15" s="682"/>
      <c r="G15" s="682"/>
      <c r="H15" s="682"/>
      <c r="I15" s="682"/>
      <c r="J15" s="682"/>
      <c r="K15" s="682"/>
      <c r="L15" s="682"/>
      <c r="M15" s="682"/>
      <c r="N15" s="682"/>
    </row>
    <row r="16" spans="1:26" ht="25.8" customHeight="1">
      <c r="A16" s="682" t="s">
        <v>1308</v>
      </c>
      <c r="B16" s="682"/>
      <c r="C16" s="682"/>
      <c r="D16" s="682"/>
      <c r="E16" s="682"/>
      <c r="F16" s="682"/>
      <c r="G16" s="682"/>
      <c r="H16" s="682"/>
      <c r="I16" s="682"/>
      <c r="J16" s="682"/>
      <c r="K16" s="682"/>
      <c r="L16" s="682"/>
      <c r="M16" s="682"/>
      <c r="N16" s="682"/>
    </row>
    <row r="17" spans="1:14" s="337" customFormat="1" ht="25.8" customHeight="1">
      <c r="A17" s="682" t="s">
        <v>1314</v>
      </c>
      <c r="B17" s="682"/>
      <c r="C17" s="682"/>
      <c r="D17" s="682"/>
      <c r="E17" s="682"/>
      <c r="F17" s="682"/>
      <c r="G17" s="682"/>
      <c r="H17" s="682"/>
      <c r="I17" s="682"/>
      <c r="J17" s="682"/>
      <c r="K17" s="682"/>
      <c r="L17" s="682"/>
      <c r="M17" s="682"/>
      <c r="N17" s="682"/>
    </row>
    <row r="18" spans="1:14" s="337" customFormat="1" ht="25.8" customHeight="1">
      <c r="A18" s="682" t="s">
        <v>1315</v>
      </c>
      <c r="B18" s="682"/>
      <c r="C18" s="682"/>
      <c r="D18" s="682"/>
      <c r="E18" s="682"/>
      <c r="F18" s="682"/>
      <c r="G18" s="682"/>
      <c r="H18" s="682"/>
      <c r="I18" s="682"/>
      <c r="J18" s="682"/>
      <c r="K18" s="682"/>
      <c r="L18" s="682"/>
      <c r="M18" s="682"/>
      <c r="N18" s="682"/>
    </row>
    <row r="19" spans="1:14" s="337" customFormat="1" ht="25.8" customHeight="1">
      <c r="A19" s="682" t="s">
        <v>1352</v>
      </c>
      <c r="B19" s="682"/>
      <c r="C19" s="682"/>
      <c r="D19" s="682"/>
      <c r="E19" s="682"/>
      <c r="F19" s="682"/>
      <c r="G19" s="682"/>
      <c r="H19" s="682"/>
      <c r="I19" s="682"/>
      <c r="J19" s="682"/>
      <c r="K19" s="682"/>
      <c r="L19" s="682"/>
      <c r="M19" s="682"/>
      <c r="N19" s="682"/>
    </row>
    <row r="20" spans="1:14" s="337" customFormat="1" ht="25.8" customHeight="1">
      <c r="A20" s="682" t="s">
        <v>1349</v>
      </c>
      <c r="B20" s="682"/>
      <c r="C20" s="682"/>
      <c r="D20" s="682"/>
      <c r="E20" s="682"/>
      <c r="F20" s="682"/>
      <c r="G20" s="682"/>
      <c r="H20" s="682"/>
      <c r="I20" s="682"/>
      <c r="J20" s="682"/>
      <c r="K20" s="682"/>
      <c r="L20" s="682"/>
      <c r="M20" s="682"/>
      <c r="N20" s="682"/>
    </row>
    <row r="21" spans="1:14" s="337" customFormat="1" ht="25.8" customHeight="1">
      <c r="A21" s="682" t="s">
        <v>1357</v>
      </c>
      <c r="B21" s="682"/>
      <c r="C21" s="682"/>
      <c r="D21" s="682"/>
      <c r="E21" s="682"/>
      <c r="F21" s="682"/>
      <c r="G21" s="682"/>
      <c r="H21" s="682"/>
      <c r="I21" s="682"/>
      <c r="J21" s="682"/>
      <c r="K21" s="682"/>
      <c r="L21" s="682"/>
      <c r="M21" s="682"/>
      <c r="N21" s="682"/>
    </row>
    <row r="22" spans="1:14" s="337" customFormat="1" ht="25.8" customHeight="1">
      <c r="A22" s="682" t="s">
        <v>1350</v>
      </c>
      <c r="B22" s="682"/>
      <c r="C22" s="682"/>
      <c r="D22" s="682"/>
      <c r="E22" s="682"/>
      <c r="F22" s="682"/>
      <c r="G22" s="682"/>
      <c r="H22" s="682"/>
      <c r="I22" s="682"/>
      <c r="J22" s="682"/>
      <c r="K22" s="682"/>
      <c r="L22" s="682"/>
      <c r="M22" s="682"/>
      <c r="N22" s="682"/>
    </row>
    <row r="23" spans="1:14" s="337" customFormat="1" ht="25.8" customHeight="1">
      <c r="A23" s="682" t="s">
        <v>1351</v>
      </c>
      <c r="B23" s="682"/>
      <c r="C23" s="682"/>
      <c r="D23" s="682"/>
      <c r="E23" s="682"/>
      <c r="F23" s="682"/>
      <c r="G23" s="682"/>
      <c r="H23" s="682"/>
      <c r="I23" s="682"/>
      <c r="J23" s="682"/>
      <c r="K23" s="682"/>
      <c r="L23" s="682"/>
      <c r="M23" s="682"/>
      <c r="N23" s="682"/>
    </row>
    <row r="24" spans="1:14" ht="25.8" customHeight="1">
      <c r="A24" s="680" t="s">
        <v>1358</v>
      </c>
      <c r="B24" s="680"/>
      <c r="C24" s="680"/>
      <c r="D24" s="680"/>
      <c r="E24" s="680"/>
      <c r="F24" s="680"/>
      <c r="G24" s="680"/>
      <c r="H24" s="680"/>
      <c r="I24" s="680"/>
      <c r="J24" s="680"/>
      <c r="K24" s="680"/>
      <c r="L24" s="680"/>
      <c r="M24" s="680"/>
      <c r="N24" s="680"/>
    </row>
    <row r="25" spans="1:14" ht="25.8" customHeight="1">
      <c r="A25" s="680" t="s">
        <v>1359</v>
      </c>
      <c r="B25" s="680"/>
      <c r="C25" s="680"/>
      <c r="D25" s="680"/>
      <c r="E25" s="680"/>
      <c r="F25" s="680"/>
      <c r="G25" s="680"/>
      <c r="H25" s="680"/>
      <c r="I25" s="680"/>
      <c r="J25" s="680"/>
      <c r="K25" s="680"/>
      <c r="L25" s="680"/>
      <c r="M25" s="680"/>
      <c r="N25" s="680"/>
    </row>
    <row r="26" spans="1:14" ht="25.8" customHeight="1">
      <c r="A26" s="680" t="s">
        <v>1355</v>
      </c>
      <c r="B26" s="680"/>
      <c r="C26" s="680"/>
      <c r="D26" s="680"/>
      <c r="E26" s="680"/>
      <c r="F26" s="680"/>
      <c r="G26" s="680"/>
      <c r="H26" s="680"/>
      <c r="I26" s="680"/>
      <c r="J26" s="680"/>
      <c r="K26" s="680"/>
      <c r="L26" s="680"/>
      <c r="M26" s="680"/>
      <c r="N26" s="680"/>
    </row>
    <row r="27" spans="1:14" ht="25.8" customHeight="1">
      <c r="A27" s="512"/>
      <c r="B27" s="512"/>
      <c r="C27" s="512"/>
      <c r="D27" s="512"/>
      <c r="E27" s="512"/>
      <c r="F27" s="512"/>
      <c r="G27" s="512"/>
      <c r="H27" s="512"/>
      <c r="I27" s="512"/>
      <c r="J27" s="512"/>
      <c r="K27" s="512"/>
    </row>
    <row r="28" spans="1:14" ht="25.8" customHeight="1">
      <c r="A28" s="679" t="s">
        <v>598</v>
      </c>
      <c r="B28" s="679"/>
      <c r="C28" s="679"/>
      <c r="D28" s="679"/>
      <c r="E28" s="679"/>
      <c r="F28" s="679"/>
      <c r="G28" s="679"/>
      <c r="H28" s="679"/>
      <c r="I28" s="679"/>
    </row>
    <row r="29" spans="1:14" ht="25.8" customHeight="1">
      <c r="A29" s="681" t="s">
        <v>1332</v>
      </c>
      <c r="B29" s="681"/>
      <c r="C29" s="681"/>
      <c r="D29" s="681"/>
      <c r="E29" s="681"/>
      <c r="F29" s="681"/>
      <c r="G29" s="681"/>
      <c r="H29" s="681"/>
      <c r="I29" s="681"/>
      <c r="J29" s="681"/>
      <c r="K29" s="681"/>
      <c r="L29" s="681"/>
      <c r="M29" s="681"/>
      <c r="N29" s="681"/>
    </row>
    <row r="30" spans="1:14" ht="25.8" customHeight="1">
      <c r="A30" s="898" t="s">
        <v>1356</v>
      </c>
      <c r="B30" s="898"/>
      <c r="C30" s="898"/>
      <c r="D30" s="898"/>
      <c r="E30" s="898"/>
      <c r="F30" s="898"/>
      <c r="G30" s="898"/>
      <c r="H30" s="898"/>
      <c r="I30" s="898"/>
      <c r="J30" s="898"/>
      <c r="K30" s="898"/>
      <c r="L30" s="898"/>
      <c r="M30" s="898"/>
      <c r="N30" s="898"/>
    </row>
    <row r="31" spans="1:14" ht="25.8" customHeight="1">
      <c r="A31" s="898" t="s">
        <v>1333</v>
      </c>
      <c r="B31" s="898"/>
      <c r="C31" s="898"/>
      <c r="D31" s="898"/>
      <c r="E31" s="898"/>
      <c r="F31" s="898"/>
      <c r="G31" s="898"/>
      <c r="H31" s="898"/>
      <c r="I31" s="898"/>
      <c r="J31" s="898"/>
      <c r="K31" s="898"/>
      <c r="L31" s="898"/>
      <c r="M31" s="898"/>
      <c r="N31" s="898"/>
    </row>
    <row r="32" spans="1:14" ht="25.8" customHeight="1">
      <c r="A32" s="898" t="s">
        <v>1334</v>
      </c>
      <c r="B32" s="898"/>
      <c r="C32" s="898"/>
      <c r="D32" s="898"/>
      <c r="E32" s="898"/>
      <c r="F32" s="898"/>
      <c r="G32" s="898"/>
      <c r="H32" s="898"/>
      <c r="I32" s="898"/>
      <c r="J32" s="898"/>
      <c r="K32" s="898"/>
      <c r="L32" s="898"/>
      <c r="M32" s="898"/>
      <c r="N32" s="898"/>
    </row>
    <row r="33" spans="1:26" ht="25.8" customHeight="1">
      <c r="A33" s="898" t="s">
        <v>1339</v>
      </c>
      <c r="B33" s="898"/>
      <c r="C33" s="898"/>
      <c r="D33" s="898"/>
      <c r="E33" s="898"/>
      <c r="F33" s="898"/>
      <c r="G33" s="898"/>
      <c r="H33" s="898"/>
      <c r="I33" s="898"/>
      <c r="J33" s="898"/>
      <c r="K33" s="898"/>
      <c r="L33" s="898"/>
      <c r="M33" s="898"/>
      <c r="N33" s="898"/>
    </row>
    <row r="34" spans="1:26" ht="25.8" customHeight="1">
      <c r="A34" s="898" t="s">
        <v>1340</v>
      </c>
      <c r="B34" s="898"/>
      <c r="C34" s="898"/>
      <c r="D34" s="898"/>
      <c r="E34" s="898"/>
      <c r="F34" s="898"/>
      <c r="G34" s="898"/>
      <c r="H34" s="898"/>
      <c r="I34" s="898"/>
      <c r="J34" s="898"/>
      <c r="K34" s="898"/>
      <c r="L34" s="898"/>
      <c r="M34" s="898"/>
      <c r="N34" s="898"/>
    </row>
    <row r="35" spans="1:26" ht="25.8" customHeight="1">
      <c r="A35" s="898" t="s">
        <v>1360</v>
      </c>
      <c r="B35" s="898"/>
      <c r="C35" s="898"/>
      <c r="D35" s="898"/>
      <c r="E35" s="898"/>
      <c r="F35" s="898"/>
      <c r="G35" s="898"/>
      <c r="H35" s="898"/>
      <c r="I35" s="898"/>
      <c r="J35" s="898"/>
      <c r="K35" s="898"/>
      <c r="L35" s="351"/>
      <c r="M35" s="351"/>
      <c r="N35" s="351"/>
    </row>
    <row r="36" spans="1:26" ht="25.8" customHeight="1">
      <c r="A36" s="887"/>
      <c r="B36" s="887"/>
      <c r="C36" s="887"/>
      <c r="D36" s="887"/>
      <c r="E36" s="887"/>
      <c r="F36" s="887"/>
      <c r="G36" s="887"/>
      <c r="H36" s="887"/>
      <c r="I36" s="887"/>
      <c r="L36" s="473"/>
      <c r="M36" s="473"/>
      <c r="N36" s="473"/>
      <c r="O36" s="473"/>
      <c r="P36" s="473"/>
      <c r="Q36" s="473"/>
      <c r="R36" s="473"/>
      <c r="S36" s="473"/>
      <c r="T36" s="473"/>
      <c r="U36" s="473"/>
      <c r="V36" s="473"/>
      <c r="W36" s="473"/>
      <c r="X36" s="473"/>
      <c r="Y36" s="473"/>
      <c r="Z36" s="473"/>
    </row>
    <row r="37" spans="1:26" ht="49.8" customHeight="1">
      <c r="A37" s="681" t="s">
        <v>599</v>
      </c>
      <c r="B37" s="681"/>
      <c r="C37" s="681"/>
      <c r="D37" s="681"/>
      <c r="E37" s="681"/>
      <c r="F37" s="681"/>
      <c r="G37" s="681"/>
      <c r="H37" s="681"/>
      <c r="I37" s="681"/>
      <c r="J37" s="681"/>
      <c r="K37" s="681"/>
      <c r="L37" s="681"/>
      <c r="M37" s="681"/>
      <c r="N37" s="681"/>
    </row>
    <row r="38" spans="1:26" ht="26.4">
      <c r="A38" s="336"/>
      <c r="B38" s="505"/>
      <c r="C38" s="505"/>
      <c r="D38" s="505"/>
      <c r="E38" s="505"/>
      <c r="F38" s="505"/>
      <c r="G38" s="473"/>
      <c r="H38" s="473"/>
      <c r="I38" s="473"/>
      <c r="J38" s="473"/>
      <c r="K38" s="473"/>
    </row>
    <row r="39" spans="1:26" ht="26.4">
      <c r="A39" s="336"/>
      <c r="B39" s="505"/>
      <c r="C39" s="505"/>
      <c r="D39" s="505"/>
      <c r="E39" s="505"/>
      <c r="F39" s="505"/>
      <c r="G39" s="473"/>
      <c r="H39" s="473"/>
      <c r="I39" s="473"/>
      <c r="J39" s="473"/>
      <c r="K39" s="473"/>
    </row>
    <row r="40" spans="1:26" ht="26.4">
      <c r="A40" s="336"/>
      <c r="B40" s="505"/>
      <c r="C40" s="505"/>
      <c r="D40" s="505"/>
      <c r="E40" s="505"/>
      <c r="F40" s="505"/>
      <c r="G40" s="473"/>
      <c r="H40" s="473"/>
      <c r="I40" s="473"/>
      <c r="J40" s="473"/>
      <c r="K40" s="473"/>
    </row>
    <row r="41" spans="1:26" ht="18.75" customHeight="1">
      <c r="A41" s="336"/>
      <c r="B41" s="473"/>
      <c r="C41" s="473"/>
      <c r="D41" s="473"/>
      <c r="E41" s="473"/>
      <c r="F41" s="473"/>
      <c r="G41" s="473"/>
      <c r="H41" s="473"/>
      <c r="I41" s="473"/>
      <c r="J41" s="473"/>
      <c r="K41" s="473"/>
      <c r="L41" s="337"/>
      <c r="M41" s="337"/>
      <c r="N41" s="337"/>
      <c r="O41" s="337"/>
      <c r="P41" s="337"/>
      <c r="Q41" s="337"/>
      <c r="R41" s="337"/>
      <c r="S41" s="337"/>
      <c r="T41" s="337"/>
      <c r="U41" s="337"/>
      <c r="V41" s="337"/>
      <c r="W41" s="337"/>
      <c r="X41" s="337"/>
      <c r="Y41" s="337"/>
      <c r="Z41" s="337"/>
    </row>
    <row r="42" spans="1:26" ht="18.75" customHeight="1">
      <c r="A42" s="678" t="s">
        <v>600</v>
      </c>
      <c r="B42" s="678"/>
      <c r="C42" s="678"/>
      <c r="D42" s="678"/>
      <c r="E42" s="678"/>
      <c r="F42" s="678"/>
      <c r="G42" s="678"/>
      <c r="H42" s="678"/>
      <c r="I42" s="678"/>
      <c r="J42" s="678"/>
      <c r="K42" s="678"/>
      <c r="L42" s="678"/>
      <c r="M42" s="678"/>
      <c r="N42" s="678"/>
    </row>
    <row r="43" spans="1:26" ht="28.8" customHeight="1">
      <c r="A43" s="678" t="s">
        <v>601</v>
      </c>
      <c r="B43" s="678"/>
      <c r="C43" s="678"/>
      <c r="D43" s="678"/>
      <c r="E43" s="678"/>
      <c r="F43" s="678"/>
      <c r="G43" s="678"/>
      <c r="H43" s="678"/>
      <c r="I43" s="678"/>
      <c r="J43" s="678"/>
      <c r="K43" s="678"/>
      <c r="L43" s="678"/>
      <c r="M43" s="678"/>
      <c r="N43" s="678"/>
    </row>
    <row r="44" spans="1:26">
      <c r="A44" s="337"/>
      <c r="B44" s="337"/>
      <c r="C44" s="337"/>
      <c r="D44" s="337"/>
      <c r="E44" s="337"/>
      <c r="F44" s="337"/>
      <c r="G44" s="337"/>
      <c r="H44" s="337"/>
      <c r="I44" s="337"/>
    </row>
  </sheetData>
  <mergeCells count="34">
    <mergeCell ref="A36:I36"/>
    <mergeCell ref="A37:N37"/>
    <mergeCell ref="A42:N42"/>
    <mergeCell ref="A43:N43"/>
    <mergeCell ref="A30:N30"/>
    <mergeCell ref="A31:N31"/>
    <mergeCell ref="A32:N32"/>
    <mergeCell ref="A33:N33"/>
    <mergeCell ref="A34:N34"/>
    <mergeCell ref="A35:K35"/>
    <mergeCell ref="A29:N29"/>
    <mergeCell ref="A17:N17"/>
    <mergeCell ref="A18:N18"/>
    <mergeCell ref="A19:N19"/>
    <mergeCell ref="A20:N20"/>
    <mergeCell ref="A21:N21"/>
    <mergeCell ref="A22:N22"/>
    <mergeCell ref="A23:N23"/>
    <mergeCell ref="A24:N24"/>
    <mergeCell ref="A25:N25"/>
    <mergeCell ref="A26:N26"/>
    <mergeCell ref="A28:I28"/>
    <mergeCell ref="A16:N16"/>
    <mergeCell ref="A1:M1"/>
    <mergeCell ref="A3:I3"/>
    <mergeCell ref="A5:N5"/>
    <mergeCell ref="A6:N6"/>
    <mergeCell ref="A7:N7"/>
    <mergeCell ref="A8:N8"/>
    <mergeCell ref="A10:N10"/>
    <mergeCell ref="A11:N11"/>
    <mergeCell ref="A13:N13"/>
    <mergeCell ref="A14:N14"/>
    <mergeCell ref="A15:N15"/>
  </mergeCells>
  <phoneticPr fontId="1"/>
  <pageMargins left="0.75" right="0.75" top="1" bottom="1" header="0.5" footer="0.5"/>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view="pageBreakPreview" zoomScale="60" zoomScaleNormal="100" workbookViewId="0">
      <selection activeCell="D2" sqref="D2:E2"/>
    </sheetView>
  </sheetViews>
  <sheetFormatPr defaultRowHeight="18"/>
  <cols>
    <col min="1" max="1" width="7.3984375" customWidth="1"/>
    <col min="2" max="2" width="12.296875" bestFit="1" customWidth="1"/>
    <col min="11" max="11" width="10.59765625" customWidth="1"/>
  </cols>
  <sheetData>
    <row r="1" spans="1:26" ht="34.799999999999997" customHeight="1">
      <c r="A1" s="683" t="s">
        <v>1365</v>
      </c>
      <c r="B1" s="683"/>
      <c r="C1" s="683"/>
      <c r="D1" s="683"/>
      <c r="E1" s="683"/>
      <c r="F1" s="683"/>
      <c r="G1" s="683"/>
      <c r="H1" s="683"/>
      <c r="I1" s="683"/>
      <c r="J1" s="683"/>
      <c r="K1" s="683"/>
      <c r="L1" s="683"/>
      <c r="M1" s="683"/>
    </row>
    <row r="2" spans="1:26">
      <c r="A2" s="336"/>
    </row>
    <row r="3" spans="1:26" ht="29.4" customHeight="1">
      <c r="A3" s="679" t="s">
        <v>597</v>
      </c>
      <c r="B3" s="679"/>
      <c r="C3" s="679"/>
      <c r="D3" s="679"/>
      <c r="E3" s="679"/>
      <c r="F3" s="679"/>
      <c r="G3" s="679"/>
      <c r="H3" s="679"/>
      <c r="I3" s="679"/>
    </row>
    <row r="4" spans="1:26" ht="6.6" customHeight="1">
      <c r="A4" s="503"/>
      <c r="B4" s="503"/>
      <c r="C4" s="503"/>
      <c r="D4" s="503"/>
      <c r="E4" s="503"/>
      <c r="F4" s="503"/>
      <c r="G4" s="503"/>
      <c r="H4" s="503"/>
      <c r="I4" s="503"/>
    </row>
    <row r="5" spans="1:26" ht="25.8" customHeight="1">
      <c r="A5" s="682" t="s">
        <v>1366</v>
      </c>
      <c r="B5" s="682"/>
      <c r="C5" s="682"/>
      <c r="D5" s="682"/>
      <c r="E5" s="682"/>
      <c r="F5" s="682"/>
      <c r="G5" s="682"/>
      <c r="H5" s="682"/>
      <c r="I5" s="682"/>
      <c r="J5" s="682"/>
      <c r="K5" s="682"/>
      <c r="L5" s="682"/>
      <c r="M5" s="682"/>
      <c r="N5" s="682"/>
      <c r="O5" s="337"/>
      <c r="P5" s="337"/>
      <c r="Q5" s="337"/>
      <c r="R5" s="337"/>
      <c r="S5" s="337"/>
      <c r="T5" s="337"/>
      <c r="U5" s="337"/>
      <c r="V5" s="337"/>
      <c r="W5" s="337"/>
      <c r="X5" s="337"/>
      <c r="Y5" s="337"/>
      <c r="Z5" s="337"/>
    </row>
    <row r="6" spans="1:26" ht="25.8" customHeight="1">
      <c r="A6" s="682" t="s">
        <v>1367</v>
      </c>
      <c r="B6" s="682"/>
      <c r="C6" s="682"/>
      <c r="D6" s="682"/>
      <c r="E6" s="682"/>
      <c r="F6" s="682"/>
      <c r="G6" s="682"/>
      <c r="H6" s="682"/>
      <c r="I6" s="682"/>
      <c r="J6" s="682"/>
      <c r="K6" s="682"/>
      <c r="L6" s="682"/>
      <c r="M6" s="682"/>
      <c r="N6" s="682"/>
      <c r="O6" s="337"/>
      <c r="P6" s="337"/>
      <c r="Q6" s="337"/>
      <c r="R6" s="337"/>
      <c r="S6" s="337"/>
      <c r="T6" s="337"/>
      <c r="U6" s="337"/>
      <c r="V6" s="337"/>
      <c r="W6" s="337"/>
      <c r="X6" s="337"/>
      <c r="Y6" s="337"/>
      <c r="Z6" s="337"/>
    </row>
    <row r="7" spans="1:26" ht="24" customHeight="1">
      <c r="A7" s="682" t="s">
        <v>1368</v>
      </c>
      <c r="B7" s="682"/>
      <c r="C7" s="682"/>
      <c r="D7" s="682"/>
      <c r="E7" s="682"/>
      <c r="F7" s="682"/>
      <c r="G7" s="682"/>
      <c r="H7" s="682"/>
      <c r="I7" s="682"/>
      <c r="J7" s="682"/>
      <c r="K7" s="682"/>
      <c r="L7" s="682"/>
      <c r="M7" s="682"/>
      <c r="N7" s="682"/>
    </row>
    <row r="8" spans="1:26" ht="1.2" hidden="1" customHeight="1">
      <c r="A8" s="528"/>
      <c r="B8" s="528"/>
      <c r="C8" s="528"/>
      <c r="D8" s="528"/>
      <c r="E8" s="528"/>
      <c r="F8" s="528"/>
      <c r="G8" s="528"/>
      <c r="H8" s="528"/>
      <c r="I8" s="528"/>
      <c r="J8" s="528"/>
      <c r="K8" s="528"/>
      <c r="L8" s="351"/>
      <c r="M8" s="351"/>
    </row>
    <row r="9" spans="1:26" ht="25.8" customHeight="1">
      <c r="A9" s="682" t="s">
        <v>1397</v>
      </c>
      <c r="B9" s="682"/>
      <c r="C9" s="682"/>
      <c r="D9" s="682"/>
      <c r="E9" s="682"/>
      <c r="F9" s="682"/>
      <c r="G9" s="682"/>
      <c r="H9" s="682"/>
      <c r="I9" s="682"/>
      <c r="J9" s="682"/>
      <c r="K9" s="682"/>
      <c r="L9" s="682"/>
      <c r="M9" s="682"/>
      <c r="N9" s="682"/>
    </row>
    <row r="10" spans="1:26" ht="1.8" customHeight="1">
      <c r="A10" s="528"/>
      <c r="B10" s="528"/>
      <c r="C10" s="528"/>
      <c r="D10" s="528"/>
      <c r="E10" s="528"/>
      <c r="F10" s="528"/>
      <c r="G10" s="528"/>
      <c r="H10" s="528"/>
      <c r="I10" s="528"/>
      <c r="J10" s="528"/>
      <c r="K10" s="528"/>
      <c r="L10" s="351"/>
      <c r="M10" s="351"/>
    </row>
    <row r="11" spans="1:26" ht="25.8" customHeight="1">
      <c r="A11" s="682" t="s">
        <v>1369</v>
      </c>
      <c r="B11" s="682"/>
      <c r="C11" s="682"/>
      <c r="D11" s="682"/>
      <c r="E11" s="682"/>
      <c r="F11" s="682"/>
      <c r="G11" s="682"/>
      <c r="H11" s="682"/>
      <c r="I11" s="682"/>
      <c r="J11" s="682"/>
      <c r="K11" s="682"/>
      <c r="L11" s="682"/>
      <c r="M11" s="682"/>
      <c r="N11" s="682"/>
    </row>
    <row r="12" spans="1:26" ht="25.8" customHeight="1">
      <c r="A12" s="682" t="s">
        <v>1453</v>
      </c>
      <c r="B12" s="682"/>
      <c r="C12" s="682"/>
      <c r="D12" s="682"/>
      <c r="E12" s="682"/>
      <c r="F12" s="682"/>
      <c r="G12" s="682"/>
      <c r="H12" s="682"/>
      <c r="I12" s="682"/>
      <c r="J12" s="682"/>
      <c r="K12" s="682"/>
      <c r="L12" s="682"/>
      <c r="M12" s="682"/>
      <c r="N12" s="682"/>
    </row>
    <row r="13" spans="1:26" ht="25.8" customHeight="1">
      <c r="A13" s="682" t="s">
        <v>1396</v>
      </c>
      <c r="B13" s="682"/>
      <c r="C13" s="682"/>
      <c r="D13" s="682"/>
      <c r="E13" s="682"/>
      <c r="F13" s="682"/>
      <c r="G13" s="682"/>
      <c r="H13" s="682"/>
      <c r="I13" s="682"/>
      <c r="J13" s="682"/>
      <c r="K13" s="682"/>
      <c r="L13" s="682"/>
      <c r="M13" s="682"/>
      <c r="N13" s="682"/>
    </row>
    <row r="14" spans="1:26" ht="25.8" customHeight="1">
      <c r="A14" s="682" t="s">
        <v>1423</v>
      </c>
      <c r="B14" s="682"/>
      <c r="C14" s="682"/>
      <c r="D14" s="682"/>
      <c r="E14" s="682"/>
      <c r="F14" s="682"/>
      <c r="G14" s="682"/>
      <c r="H14" s="682"/>
      <c r="I14" s="682"/>
      <c r="J14" s="682"/>
      <c r="K14" s="682"/>
      <c r="L14" s="682"/>
      <c r="M14" s="682"/>
      <c r="N14" s="682"/>
    </row>
    <row r="15" spans="1:26" s="337" customFormat="1" ht="25.8" customHeight="1">
      <c r="A15" s="682" t="s">
        <v>1421</v>
      </c>
      <c r="B15" s="682"/>
      <c r="C15" s="682"/>
      <c r="D15" s="682"/>
      <c r="E15" s="682"/>
      <c r="F15" s="682"/>
      <c r="G15" s="682"/>
      <c r="H15" s="682"/>
      <c r="I15" s="682"/>
      <c r="J15" s="682"/>
      <c r="K15" s="682"/>
      <c r="L15" s="682"/>
      <c r="M15" s="682"/>
      <c r="N15" s="682"/>
    </row>
    <row r="16" spans="1:26" s="337" customFormat="1" ht="25.8" customHeight="1">
      <c r="A16" s="682" t="s">
        <v>1422</v>
      </c>
      <c r="B16" s="682"/>
      <c r="C16" s="682"/>
      <c r="D16" s="682"/>
      <c r="E16" s="682"/>
      <c r="F16" s="682"/>
      <c r="G16" s="682"/>
      <c r="H16" s="682"/>
      <c r="I16" s="682"/>
      <c r="J16" s="682"/>
      <c r="K16" s="682"/>
      <c r="L16" s="682"/>
      <c r="M16" s="682"/>
      <c r="N16" s="682"/>
    </row>
    <row r="17" spans="1:26" s="337" customFormat="1" ht="25.8" customHeight="1">
      <c r="A17" s="682" t="s">
        <v>1452</v>
      </c>
      <c r="B17" s="682"/>
      <c r="C17" s="682"/>
      <c r="D17" s="682"/>
      <c r="E17" s="682"/>
      <c r="F17" s="682"/>
      <c r="G17" s="682"/>
      <c r="H17" s="682"/>
      <c r="I17" s="682"/>
      <c r="J17" s="682"/>
      <c r="K17" s="682"/>
      <c r="L17" s="682"/>
      <c r="M17" s="682"/>
      <c r="N17" s="682"/>
    </row>
    <row r="18" spans="1:26" ht="25.8" customHeight="1">
      <c r="A18" s="680" t="s">
        <v>1446</v>
      </c>
      <c r="B18" s="680"/>
      <c r="C18" s="680"/>
      <c r="D18" s="680"/>
      <c r="E18" s="680"/>
      <c r="F18" s="680"/>
      <c r="G18" s="680"/>
      <c r="H18" s="680"/>
      <c r="I18" s="680"/>
      <c r="J18" s="680"/>
      <c r="K18" s="680"/>
      <c r="L18" s="680"/>
      <c r="M18" s="680"/>
      <c r="N18" s="680"/>
    </row>
    <row r="19" spans="1:26" ht="25.8" customHeight="1">
      <c r="A19" s="680" t="s">
        <v>1447</v>
      </c>
      <c r="B19" s="680"/>
      <c r="C19" s="680"/>
      <c r="D19" s="680"/>
      <c r="E19" s="680"/>
      <c r="F19" s="680"/>
      <c r="G19" s="680"/>
      <c r="H19" s="680"/>
      <c r="I19" s="680"/>
      <c r="J19" s="680"/>
      <c r="K19" s="680"/>
      <c r="L19" s="680"/>
      <c r="M19" s="680"/>
      <c r="N19" s="680"/>
    </row>
    <row r="20" spans="1:26" ht="25.8" customHeight="1">
      <c r="A20" s="680"/>
      <c r="B20" s="680"/>
      <c r="C20" s="680"/>
      <c r="D20" s="680"/>
      <c r="E20" s="680"/>
      <c r="F20" s="680"/>
      <c r="G20" s="680"/>
      <c r="H20" s="680"/>
      <c r="I20" s="680"/>
      <c r="J20" s="680"/>
      <c r="K20" s="680"/>
      <c r="L20" s="680"/>
      <c r="M20" s="680"/>
      <c r="N20" s="680"/>
    </row>
    <row r="21" spans="1:26" ht="25.8" customHeight="1">
      <c r="A21" s="512"/>
      <c r="B21" s="512"/>
      <c r="C21" s="512"/>
      <c r="D21" s="512"/>
      <c r="E21" s="512"/>
      <c r="F21" s="512"/>
      <c r="G21" s="512"/>
      <c r="H21" s="512"/>
      <c r="I21" s="512"/>
      <c r="J21" s="512"/>
      <c r="K21" s="512"/>
    </row>
    <row r="22" spans="1:26" ht="25.8" customHeight="1">
      <c r="A22" s="679" t="s">
        <v>598</v>
      </c>
      <c r="B22" s="679"/>
      <c r="C22" s="679"/>
      <c r="D22" s="679"/>
      <c r="E22" s="679"/>
      <c r="F22" s="679"/>
      <c r="G22" s="679"/>
      <c r="H22" s="679"/>
      <c r="I22" s="679"/>
    </row>
    <row r="23" spans="1:26" ht="25.8" customHeight="1">
      <c r="A23" s="681" t="s">
        <v>1454</v>
      </c>
      <c r="B23" s="681"/>
      <c r="C23" s="681"/>
      <c r="D23" s="681"/>
      <c r="E23" s="681"/>
      <c r="F23" s="681"/>
      <c r="G23" s="681"/>
      <c r="H23" s="681"/>
      <c r="I23" s="681"/>
      <c r="J23" s="681"/>
      <c r="K23" s="681"/>
      <c r="L23" s="681"/>
      <c r="M23" s="681"/>
      <c r="N23" s="681"/>
    </row>
    <row r="24" spans="1:26" ht="25.8" customHeight="1">
      <c r="A24" s="681" t="s">
        <v>1456</v>
      </c>
      <c r="B24" s="681"/>
      <c r="C24" s="681"/>
      <c r="D24" s="681"/>
      <c r="E24" s="681"/>
      <c r="F24" s="681"/>
      <c r="G24" s="681"/>
      <c r="H24" s="681"/>
      <c r="I24" s="681"/>
      <c r="J24" s="681"/>
      <c r="K24" s="681"/>
      <c r="L24" s="681"/>
      <c r="M24" s="681"/>
      <c r="N24" s="681"/>
    </row>
    <row r="25" spans="1:26" ht="25.8" customHeight="1">
      <c r="A25" s="681" t="s">
        <v>1455</v>
      </c>
      <c r="B25" s="681"/>
      <c r="C25" s="681"/>
      <c r="D25" s="681"/>
      <c r="E25" s="681"/>
      <c r="F25" s="681"/>
      <c r="G25" s="681"/>
      <c r="H25" s="681"/>
      <c r="I25" s="681"/>
      <c r="J25" s="681"/>
      <c r="K25" s="681"/>
      <c r="L25" s="681"/>
      <c r="M25" s="681"/>
      <c r="N25" s="681"/>
    </row>
    <row r="26" spans="1:26" ht="25.8" customHeight="1">
      <c r="A26" s="681" t="s">
        <v>1443</v>
      </c>
      <c r="B26" s="681"/>
      <c r="C26" s="681"/>
      <c r="D26" s="681"/>
      <c r="E26" s="681"/>
      <c r="F26" s="681"/>
      <c r="G26" s="681"/>
      <c r="H26" s="681"/>
      <c r="I26" s="681"/>
      <c r="J26" s="681"/>
      <c r="K26" s="681"/>
      <c r="L26" s="681"/>
      <c r="M26" s="681"/>
      <c r="N26" s="681"/>
    </row>
    <row r="27" spans="1:26" ht="25.8" customHeight="1">
      <c r="A27" s="681" t="s">
        <v>1444</v>
      </c>
      <c r="B27" s="681"/>
      <c r="C27" s="681"/>
      <c r="D27" s="681"/>
      <c r="E27" s="681"/>
      <c r="F27" s="681"/>
      <c r="G27" s="681"/>
      <c r="H27" s="681"/>
      <c r="I27" s="681"/>
      <c r="J27" s="681"/>
      <c r="K27" s="681"/>
      <c r="L27" s="681"/>
      <c r="M27" s="681"/>
      <c r="N27" s="681"/>
    </row>
    <row r="28" spans="1:26" ht="25.8" customHeight="1">
      <c r="A28" s="681" t="s">
        <v>1445</v>
      </c>
      <c r="B28" s="681"/>
      <c r="C28" s="681"/>
      <c r="D28" s="681"/>
      <c r="E28" s="681"/>
      <c r="F28" s="681"/>
      <c r="G28" s="681"/>
      <c r="H28" s="681"/>
      <c r="I28" s="681"/>
      <c r="J28" s="681"/>
      <c r="K28" s="681"/>
      <c r="L28" s="681"/>
      <c r="M28" s="681"/>
      <c r="N28" s="681"/>
    </row>
    <row r="29" spans="1:26" ht="25.8" customHeight="1">
      <c r="A29" s="887"/>
      <c r="B29" s="887"/>
      <c r="C29" s="887"/>
      <c r="D29" s="887"/>
      <c r="E29" s="887"/>
      <c r="F29" s="887"/>
      <c r="G29" s="887"/>
      <c r="H29" s="887"/>
      <c r="I29" s="887"/>
      <c r="L29" s="473"/>
      <c r="M29" s="473"/>
      <c r="N29" s="473"/>
      <c r="O29" s="473"/>
      <c r="P29" s="473"/>
      <c r="Q29" s="473"/>
      <c r="R29" s="473"/>
      <c r="S29" s="473"/>
      <c r="T29" s="473"/>
      <c r="U29" s="473"/>
      <c r="V29" s="473"/>
      <c r="W29" s="473"/>
      <c r="X29" s="473"/>
      <c r="Y29" s="473"/>
      <c r="Z29" s="473"/>
    </row>
    <row r="30" spans="1:26" ht="49.8" customHeight="1">
      <c r="A30" s="681" t="s">
        <v>599</v>
      </c>
      <c r="B30" s="681"/>
      <c r="C30" s="681"/>
      <c r="D30" s="681"/>
      <c r="E30" s="681"/>
      <c r="F30" s="681"/>
      <c r="G30" s="681"/>
      <c r="H30" s="681"/>
      <c r="I30" s="681"/>
      <c r="J30" s="681"/>
      <c r="K30" s="681"/>
      <c r="L30" s="681"/>
      <c r="M30" s="681"/>
      <c r="N30" s="681"/>
    </row>
    <row r="31" spans="1:26" ht="26.4">
      <c r="A31" s="336"/>
      <c r="B31" s="505"/>
      <c r="C31" s="505"/>
      <c r="D31" s="505"/>
      <c r="E31" s="505"/>
      <c r="F31" s="505"/>
      <c r="G31" s="473"/>
      <c r="H31" s="473"/>
      <c r="I31" s="473"/>
      <c r="J31" s="473"/>
      <c r="K31" s="473"/>
    </row>
    <row r="32" spans="1:26" ht="26.4">
      <c r="A32" s="336"/>
      <c r="B32" s="505"/>
      <c r="C32" s="505"/>
      <c r="D32" s="505"/>
      <c r="E32" s="505"/>
      <c r="F32" s="505"/>
      <c r="G32" s="473"/>
      <c r="H32" s="473"/>
      <c r="I32" s="473"/>
      <c r="J32" s="473"/>
      <c r="K32" s="473"/>
    </row>
    <row r="33" spans="1:26" ht="26.4">
      <c r="A33" s="336"/>
      <c r="B33" s="505"/>
      <c r="C33" s="505"/>
      <c r="D33" s="505"/>
      <c r="E33" s="505"/>
      <c r="F33" s="505"/>
      <c r="G33" s="473"/>
      <c r="H33" s="473"/>
      <c r="I33" s="473"/>
      <c r="J33" s="473"/>
      <c r="K33" s="473"/>
    </row>
    <row r="34" spans="1:26" ht="18.75" customHeight="1">
      <c r="A34" s="336"/>
      <c r="B34" s="473"/>
      <c r="C34" s="473"/>
      <c r="D34" s="473"/>
      <c r="E34" s="473"/>
      <c r="F34" s="473"/>
      <c r="G34" s="473"/>
      <c r="H34" s="473"/>
      <c r="I34" s="473"/>
      <c r="J34" s="473"/>
      <c r="K34" s="473"/>
      <c r="L34" s="337"/>
      <c r="M34" s="337"/>
      <c r="N34" s="337"/>
      <c r="O34" s="337"/>
      <c r="P34" s="337"/>
      <c r="Q34" s="337"/>
      <c r="R34" s="337"/>
      <c r="S34" s="337"/>
      <c r="T34" s="337"/>
      <c r="U34" s="337"/>
      <c r="V34" s="337"/>
      <c r="W34" s="337"/>
      <c r="X34" s="337"/>
      <c r="Y34" s="337"/>
      <c r="Z34" s="337"/>
    </row>
    <row r="35" spans="1:26" ht="18.75" customHeight="1">
      <c r="A35" s="678" t="s">
        <v>600</v>
      </c>
      <c r="B35" s="678"/>
      <c r="C35" s="678"/>
      <c r="D35" s="678"/>
      <c r="E35" s="678"/>
      <c r="F35" s="678"/>
      <c r="G35" s="678"/>
      <c r="H35" s="678"/>
      <c r="I35" s="678"/>
      <c r="J35" s="678"/>
      <c r="K35" s="678"/>
      <c r="L35" s="678"/>
      <c r="M35" s="678"/>
      <c r="N35" s="678"/>
    </row>
    <row r="36" spans="1:26" ht="28.8" customHeight="1">
      <c r="A36" s="678" t="s">
        <v>601</v>
      </c>
      <c r="B36" s="678"/>
      <c r="C36" s="678"/>
      <c r="D36" s="678"/>
      <c r="E36" s="678"/>
      <c r="F36" s="678"/>
      <c r="G36" s="678"/>
      <c r="H36" s="678"/>
      <c r="I36" s="678"/>
      <c r="J36" s="678"/>
      <c r="K36" s="678"/>
      <c r="L36" s="678"/>
      <c r="M36" s="678"/>
      <c r="N36" s="678"/>
    </row>
    <row r="37" spans="1:26">
      <c r="A37" s="337"/>
      <c r="B37" s="337"/>
      <c r="C37" s="337"/>
      <c r="D37" s="337"/>
      <c r="E37" s="337"/>
      <c r="F37" s="337"/>
      <c r="G37" s="337"/>
      <c r="H37" s="337"/>
      <c r="I37" s="337"/>
    </row>
  </sheetData>
  <mergeCells count="27">
    <mergeCell ref="A9:N9"/>
    <mergeCell ref="A1:M1"/>
    <mergeCell ref="A3:I3"/>
    <mergeCell ref="A5:N5"/>
    <mergeCell ref="A6:N6"/>
    <mergeCell ref="A7:N7"/>
    <mergeCell ref="A23:N23"/>
    <mergeCell ref="A11:N11"/>
    <mergeCell ref="A12:N12"/>
    <mergeCell ref="A13:N13"/>
    <mergeCell ref="A14:N14"/>
    <mergeCell ref="A15:N15"/>
    <mergeCell ref="A16:N16"/>
    <mergeCell ref="A17:N17"/>
    <mergeCell ref="A18:N18"/>
    <mergeCell ref="A19:N19"/>
    <mergeCell ref="A20:N20"/>
    <mergeCell ref="A22:I22"/>
    <mergeCell ref="A30:N30"/>
    <mergeCell ref="A35:N35"/>
    <mergeCell ref="A36:N36"/>
    <mergeCell ref="A24:N24"/>
    <mergeCell ref="A25:N25"/>
    <mergeCell ref="A26:N26"/>
    <mergeCell ref="A27:N27"/>
    <mergeCell ref="A28:N28"/>
    <mergeCell ref="A29:I29"/>
  </mergeCells>
  <phoneticPr fontId="1"/>
  <pageMargins left="0.75" right="0.75" top="1" bottom="1" header="0.5" footer="0.5"/>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tabSelected="1" view="pageBreakPreview" zoomScale="60" zoomScaleNormal="100" workbookViewId="0">
      <selection activeCell="I30" sqref="I30"/>
    </sheetView>
  </sheetViews>
  <sheetFormatPr defaultRowHeight="18"/>
  <cols>
    <col min="1" max="1" width="5.796875" customWidth="1"/>
    <col min="2" max="2" width="13.69921875" customWidth="1"/>
    <col min="3" max="5" width="17.69921875" customWidth="1"/>
    <col min="6" max="6" width="16.296875" customWidth="1"/>
    <col min="9" max="9" width="14.296875" customWidth="1"/>
    <col min="10" max="10" width="20" customWidth="1"/>
    <col min="11" max="11" width="5.296875" customWidth="1"/>
  </cols>
  <sheetData>
    <row r="2" spans="1:10" ht="33" thickBot="1">
      <c r="B2" s="7" t="s">
        <v>1058</v>
      </c>
      <c r="C2" s="7"/>
      <c r="D2" s="7"/>
      <c r="E2" s="7" t="s">
        <v>1648</v>
      </c>
    </row>
    <row r="3" spans="1:10" ht="27.6" customHeight="1" thickBot="1">
      <c r="A3" s="788" t="s">
        <v>23</v>
      </c>
      <c r="B3" s="699"/>
      <c r="C3" s="788" t="s">
        <v>24</v>
      </c>
      <c r="D3" s="698"/>
      <c r="E3" s="698"/>
      <c r="F3" s="699"/>
      <c r="G3" s="788" t="s">
        <v>265</v>
      </c>
      <c r="H3" s="699"/>
      <c r="I3" s="788" t="s">
        <v>266</v>
      </c>
      <c r="J3" s="699"/>
    </row>
    <row r="4" spans="1:10" ht="25.95" customHeight="1">
      <c r="A4" s="786">
        <f>'Ｒ6活動記録 '!F73</f>
        <v>45536</v>
      </c>
      <c r="B4" s="789"/>
      <c r="C4" s="783" t="s">
        <v>1613</v>
      </c>
      <c r="D4" s="784"/>
      <c r="E4" s="784"/>
      <c r="F4" s="785"/>
      <c r="G4" s="899">
        <v>9</v>
      </c>
      <c r="H4" s="590" t="s">
        <v>268</v>
      </c>
      <c r="I4" s="589" t="s">
        <v>1539</v>
      </c>
      <c r="J4" s="591"/>
    </row>
    <row r="5" spans="1:10" ht="25.95" customHeight="1">
      <c r="A5" s="786">
        <f>'Ｒ6活動記録 '!F75</f>
        <v>45542</v>
      </c>
      <c r="B5" s="787"/>
      <c r="C5" s="783" t="s">
        <v>1614</v>
      </c>
      <c r="D5" s="784"/>
      <c r="E5" s="784"/>
      <c r="F5" s="785"/>
      <c r="G5" s="589">
        <v>7</v>
      </c>
      <c r="H5" s="590" t="s">
        <v>268</v>
      </c>
      <c r="I5" s="589" t="s">
        <v>271</v>
      </c>
      <c r="J5" s="591"/>
    </row>
    <row r="6" spans="1:10" ht="25.95" customHeight="1">
      <c r="A6" s="786">
        <f>'Ｒ6活動記録 '!F76</f>
        <v>45543</v>
      </c>
      <c r="B6" s="787"/>
      <c r="C6" s="783" t="s">
        <v>1615</v>
      </c>
      <c r="D6" s="784"/>
      <c r="E6" s="784"/>
      <c r="F6" s="785"/>
      <c r="G6" s="589">
        <v>8</v>
      </c>
      <c r="H6" s="590" t="s">
        <v>268</v>
      </c>
      <c r="I6" s="589" t="s">
        <v>564</v>
      </c>
      <c r="J6" s="591"/>
    </row>
    <row r="7" spans="1:10" ht="25.95" customHeight="1">
      <c r="A7" s="786">
        <f>'Ｒ6活動記録 '!F77</f>
        <v>45549</v>
      </c>
      <c r="B7" s="787"/>
      <c r="C7" s="783" t="s">
        <v>1616</v>
      </c>
      <c r="D7" s="784"/>
      <c r="E7" s="784"/>
      <c r="F7" s="785"/>
      <c r="G7" s="589">
        <v>3</v>
      </c>
      <c r="H7" s="590" t="s">
        <v>268</v>
      </c>
      <c r="I7" s="589" t="s">
        <v>1539</v>
      </c>
      <c r="J7" s="591"/>
    </row>
    <row r="8" spans="1:10" ht="25.95" customHeight="1">
      <c r="A8" s="786">
        <f>'Ｒ6活動記録 '!F78</f>
        <v>45550</v>
      </c>
      <c r="B8" s="787"/>
      <c r="C8" s="783" t="s">
        <v>1617</v>
      </c>
      <c r="D8" s="784"/>
      <c r="E8" s="784"/>
      <c r="F8" s="785"/>
      <c r="G8" s="589">
        <v>19</v>
      </c>
      <c r="H8" s="590" t="s">
        <v>268</v>
      </c>
      <c r="I8" s="589" t="s">
        <v>271</v>
      </c>
      <c r="J8" s="591" t="s">
        <v>1588</v>
      </c>
    </row>
    <row r="9" spans="1:10" ht="25.95" customHeight="1">
      <c r="A9" s="786">
        <f>'Ｒ6活動記録 '!F79</f>
        <v>45551</v>
      </c>
      <c r="B9" s="787"/>
      <c r="C9" s="783" t="s">
        <v>1618</v>
      </c>
      <c r="D9" s="784"/>
      <c r="E9" s="784"/>
      <c r="F9" s="785"/>
      <c r="G9" s="578">
        <v>10</v>
      </c>
      <c r="H9" s="590" t="s">
        <v>268</v>
      </c>
      <c r="I9" s="589" t="s">
        <v>564</v>
      </c>
      <c r="J9" s="591"/>
    </row>
    <row r="10" spans="1:10" ht="25.95" customHeight="1">
      <c r="A10" s="781">
        <f>'Ｒ6活動記録 '!F80</f>
        <v>45556</v>
      </c>
      <c r="B10" s="782"/>
      <c r="C10" s="783" t="s">
        <v>1619</v>
      </c>
      <c r="D10" s="784"/>
      <c r="E10" s="784"/>
      <c r="F10" s="785"/>
      <c r="G10" s="589">
        <v>13</v>
      </c>
      <c r="H10" s="590" t="s">
        <v>268</v>
      </c>
      <c r="I10" s="589" t="s">
        <v>1610</v>
      </c>
      <c r="J10" s="591"/>
    </row>
    <row r="11" spans="1:10" ht="25.95" customHeight="1">
      <c r="A11" s="781">
        <f>'Ｒ6活動記録 '!F81</f>
        <v>45557</v>
      </c>
      <c r="B11" s="782"/>
      <c r="C11" s="783" t="s">
        <v>1620</v>
      </c>
      <c r="D11" s="784"/>
      <c r="E11" s="784"/>
      <c r="F11" s="785"/>
      <c r="G11" s="589">
        <v>4</v>
      </c>
      <c r="H11" s="590" t="s">
        <v>268</v>
      </c>
      <c r="I11" s="589" t="s">
        <v>1538</v>
      </c>
      <c r="J11" s="591"/>
    </row>
    <row r="12" spans="1:10" ht="25.95" customHeight="1">
      <c r="A12" s="781">
        <f>'Ｒ6活動記録 '!F82</f>
        <v>45558</v>
      </c>
      <c r="B12" s="782"/>
      <c r="C12" s="783" t="s">
        <v>1621</v>
      </c>
      <c r="D12" s="784"/>
      <c r="E12" s="784"/>
      <c r="F12" s="785"/>
      <c r="G12" s="578">
        <v>6</v>
      </c>
      <c r="H12" s="590" t="s">
        <v>268</v>
      </c>
      <c r="I12" s="589" t="s">
        <v>271</v>
      </c>
      <c r="J12" s="175"/>
    </row>
    <row r="13" spans="1:10" ht="25.95" customHeight="1">
      <c r="A13" s="786">
        <f>'Ｒ6活動記録 '!F84</f>
        <v>45563</v>
      </c>
      <c r="B13" s="787"/>
      <c r="C13" s="783" t="s">
        <v>1638</v>
      </c>
      <c r="D13" s="784"/>
      <c r="E13" s="784"/>
      <c r="F13" s="785"/>
      <c r="G13" s="589">
        <v>28</v>
      </c>
      <c r="H13" s="590" t="s">
        <v>268</v>
      </c>
      <c r="I13" s="589" t="s">
        <v>564</v>
      </c>
      <c r="J13" s="591" t="s">
        <v>1588</v>
      </c>
    </row>
    <row r="14" spans="1:10" ht="25.95" customHeight="1" thickBot="1">
      <c r="A14" s="781">
        <f>'Ｒ6活動記録 '!F85</f>
        <v>45564</v>
      </c>
      <c r="B14" s="782"/>
      <c r="C14" s="783" t="s">
        <v>1642</v>
      </c>
      <c r="D14" s="784"/>
      <c r="E14" s="784"/>
      <c r="F14" s="785"/>
      <c r="G14" s="589">
        <v>43</v>
      </c>
      <c r="H14" s="590" t="s">
        <v>268</v>
      </c>
      <c r="I14" s="589" t="s">
        <v>1643</v>
      </c>
      <c r="J14" s="175"/>
    </row>
    <row r="15" spans="1:10" ht="25.95" hidden="1" customHeight="1">
      <c r="A15" s="795"/>
      <c r="B15" s="796"/>
      <c r="C15" s="793"/>
      <c r="D15" s="797"/>
      <c r="E15" s="797"/>
      <c r="F15" s="794"/>
      <c r="G15" s="589"/>
      <c r="H15" s="590" t="s">
        <v>268</v>
      </c>
      <c r="I15" s="589"/>
      <c r="J15" s="175"/>
    </row>
    <row r="16" spans="1:10" ht="25.95" hidden="1" customHeight="1">
      <c r="A16" s="795"/>
      <c r="B16" s="796"/>
      <c r="C16" s="793"/>
      <c r="D16" s="797"/>
      <c r="E16" s="797"/>
      <c r="F16" s="794"/>
      <c r="G16" s="589"/>
      <c r="H16" s="590" t="s">
        <v>268</v>
      </c>
      <c r="I16" s="589"/>
      <c r="J16" s="175"/>
    </row>
    <row r="17" spans="1:11" ht="25.95" hidden="1" customHeight="1">
      <c r="A17" s="781"/>
      <c r="B17" s="782"/>
      <c r="C17" s="783"/>
      <c r="D17" s="715"/>
      <c r="E17" s="715"/>
      <c r="F17" s="785"/>
      <c r="G17" s="589"/>
      <c r="H17" s="590" t="s">
        <v>268</v>
      </c>
      <c r="I17" s="11"/>
      <c r="J17" s="175"/>
    </row>
    <row r="18" spans="1:11" ht="25.95" hidden="1" customHeight="1" thickBot="1">
      <c r="A18" s="781"/>
      <c r="B18" s="782"/>
      <c r="C18" s="783"/>
      <c r="D18" s="715"/>
      <c r="E18" s="715"/>
      <c r="F18" s="785"/>
      <c r="G18" s="589"/>
      <c r="H18" s="590" t="s">
        <v>268</v>
      </c>
      <c r="I18" s="570"/>
      <c r="J18" s="571"/>
    </row>
    <row r="19" spans="1:11" ht="25.95" hidden="1" customHeight="1">
      <c r="A19" s="786"/>
      <c r="B19" s="789"/>
      <c r="C19" s="793"/>
      <c r="D19" s="717"/>
      <c r="E19" s="717"/>
      <c r="F19" s="794"/>
      <c r="G19" s="589"/>
      <c r="H19" s="590" t="s">
        <v>268</v>
      </c>
      <c r="I19" s="589" t="s">
        <v>278</v>
      </c>
      <c r="J19" s="175"/>
    </row>
    <row r="20" spans="1:11" ht="25.95" hidden="1" customHeight="1">
      <c r="A20" s="786"/>
      <c r="B20" s="787"/>
      <c r="C20" s="793"/>
      <c r="D20" s="717"/>
      <c r="E20" s="717"/>
      <c r="F20" s="794"/>
      <c r="G20" s="589"/>
      <c r="H20" s="590" t="s">
        <v>268</v>
      </c>
      <c r="I20" s="589" t="s">
        <v>280</v>
      </c>
      <c r="J20" s="591"/>
    </row>
    <row r="21" spans="1:11" ht="25.95" hidden="1" customHeight="1">
      <c r="A21" s="786"/>
      <c r="B21" s="787"/>
      <c r="C21" s="793"/>
      <c r="D21" s="717"/>
      <c r="E21" s="717"/>
      <c r="F21" s="794"/>
      <c r="G21" s="589"/>
      <c r="H21" s="590" t="s">
        <v>268</v>
      </c>
      <c r="I21" s="589" t="s">
        <v>281</v>
      </c>
      <c r="J21" s="591"/>
    </row>
    <row r="22" spans="1:11" ht="25.95" hidden="1" customHeight="1">
      <c r="A22" s="786"/>
      <c r="B22" s="787"/>
      <c r="C22" s="793"/>
      <c r="D22" s="717"/>
      <c r="E22" s="717"/>
      <c r="F22" s="794"/>
      <c r="G22" s="589"/>
      <c r="H22" s="590" t="s">
        <v>268</v>
      </c>
      <c r="I22" s="589" t="s">
        <v>281</v>
      </c>
      <c r="J22" s="591"/>
    </row>
    <row r="23" spans="1:11" ht="25.95" hidden="1" customHeight="1">
      <c r="C23" s="793"/>
      <c r="D23" s="717"/>
      <c r="E23" s="717"/>
      <c r="F23" s="794"/>
      <c r="G23" s="589"/>
      <c r="H23" s="590" t="s">
        <v>268</v>
      </c>
      <c r="I23" s="589"/>
      <c r="J23" s="591"/>
    </row>
    <row r="24" spans="1:11" ht="22.8" hidden="1" thickBot="1">
      <c r="A24" s="786"/>
      <c r="B24" s="787"/>
      <c r="C24" s="793"/>
      <c r="D24" s="717"/>
      <c r="E24" s="717"/>
      <c r="F24" s="794"/>
      <c r="G24" s="589"/>
      <c r="H24" s="590" t="s">
        <v>268</v>
      </c>
      <c r="I24" s="589" t="s">
        <v>283</v>
      </c>
      <c r="J24" s="591"/>
      <c r="K24" s="11"/>
    </row>
    <row r="25" spans="1:11" ht="22.8" hidden="1" thickBot="1">
      <c r="A25" s="786"/>
      <c r="B25" s="787"/>
      <c r="C25" s="793"/>
      <c r="D25" s="717"/>
      <c r="E25" s="717"/>
      <c r="F25" s="794"/>
      <c r="G25" s="589"/>
      <c r="H25" s="590" t="s">
        <v>268</v>
      </c>
      <c r="I25" s="589" t="s">
        <v>285</v>
      </c>
      <c r="J25" s="591"/>
      <c r="K25" s="11"/>
    </row>
    <row r="26" spans="1:11" ht="22.8" hidden="1" thickBot="1">
      <c r="A26" s="786"/>
      <c r="B26" s="789"/>
      <c r="C26" s="793"/>
      <c r="D26" s="717"/>
      <c r="E26" s="717"/>
      <c r="F26" s="794"/>
      <c r="G26" s="589"/>
      <c r="H26" s="590" t="s">
        <v>268</v>
      </c>
      <c r="I26" s="589" t="s">
        <v>273</v>
      </c>
      <c r="J26" s="178"/>
      <c r="K26" s="11"/>
    </row>
    <row r="27" spans="1:11" ht="22.8" hidden="1" thickBot="1">
      <c r="A27" s="786"/>
      <c r="B27" s="787"/>
      <c r="C27" s="793"/>
      <c r="D27" s="717"/>
      <c r="E27" s="717"/>
      <c r="F27" s="794"/>
      <c r="G27" s="589"/>
      <c r="H27" s="590" t="s">
        <v>268</v>
      </c>
      <c r="I27" s="589"/>
      <c r="J27" s="178"/>
      <c r="K27" s="11"/>
    </row>
    <row r="28" spans="1:11" ht="22.8" hidden="1" thickBot="1">
      <c r="A28" s="793"/>
      <c r="B28" s="794"/>
      <c r="C28" s="793"/>
      <c r="D28" s="717"/>
      <c r="E28" s="717"/>
      <c r="F28" s="794"/>
      <c r="G28" s="589"/>
      <c r="H28" s="590" t="s">
        <v>268</v>
      </c>
      <c r="I28" s="179"/>
      <c r="J28" s="180"/>
      <c r="K28" s="11"/>
    </row>
    <row r="29" spans="1:11" ht="22.8" thickBot="1">
      <c r="A29" s="788"/>
      <c r="B29" s="699"/>
      <c r="C29" s="788"/>
      <c r="D29" s="698"/>
      <c r="E29" s="698"/>
      <c r="F29" s="699"/>
      <c r="G29" s="181">
        <f>SUM(G4:G28)</f>
        <v>150</v>
      </c>
      <c r="H29" s="183" t="s">
        <v>268</v>
      </c>
      <c r="I29" s="900" t="s">
        <v>1649</v>
      </c>
      <c r="J29" s="901"/>
      <c r="K29" s="11"/>
    </row>
    <row r="30" spans="1:11" ht="22.2">
      <c r="A30" s="590"/>
      <c r="B30" s="590"/>
      <c r="C30" s="590"/>
      <c r="D30" s="590"/>
      <c r="E30" s="590"/>
      <c r="F30" s="590"/>
      <c r="G30" s="590"/>
    </row>
    <row r="31" spans="1:11" ht="22.2">
      <c r="A31" s="590"/>
      <c r="B31" s="590"/>
      <c r="C31" s="590"/>
      <c r="D31" s="590"/>
      <c r="E31" s="590"/>
      <c r="F31" s="590"/>
      <c r="G31" s="590"/>
    </row>
    <row r="32" spans="1:11" ht="22.2">
      <c r="A32" s="590"/>
      <c r="B32" s="590"/>
      <c r="C32" s="590"/>
      <c r="D32" s="590"/>
      <c r="E32" s="590"/>
      <c r="F32" s="590"/>
      <c r="G32" s="590"/>
    </row>
    <row r="33" spans="1:7" ht="22.2">
      <c r="A33" s="590"/>
      <c r="B33" s="590"/>
      <c r="C33" s="590"/>
      <c r="D33" s="590"/>
      <c r="E33" s="590"/>
      <c r="F33" s="590"/>
      <c r="G33" s="590"/>
    </row>
    <row r="34" spans="1:7" ht="22.2">
      <c r="A34" s="590"/>
      <c r="B34" s="590"/>
      <c r="C34" s="590"/>
      <c r="D34" s="590"/>
      <c r="E34" s="590"/>
      <c r="F34" s="590"/>
      <c r="G34" s="590"/>
    </row>
  </sheetData>
  <mergeCells count="56">
    <mergeCell ref="I29:J29"/>
    <mergeCell ref="A27:B27"/>
    <mergeCell ref="C27:F27"/>
    <mergeCell ref="A28:B28"/>
    <mergeCell ref="C28:F28"/>
    <mergeCell ref="A29:B29"/>
    <mergeCell ref="C29:F29"/>
    <mergeCell ref="C23:F23"/>
    <mergeCell ref="A24:B24"/>
    <mergeCell ref="C24:F24"/>
    <mergeCell ref="A25:B25"/>
    <mergeCell ref="C25:F25"/>
    <mergeCell ref="A26:B26"/>
    <mergeCell ref="C26:F26"/>
    <mergeCell ref="A20:B20"/>
    <mergeCell ref="C20:F20"/>
    <mergeCell ref="A21:B21"/>
    <mergeCell ref="C21:F21"/>
    <mergeCell ref="A22:B22"/>
    <mergeCell ref="C22:F22"/>
    <mergeCell ref="A17:B17"/>
    <mergeCell ref="C17:F17"/>
    <mergeCell ref="A18:B18"/>
    <mergeCell ref="C18:F18"/>
    <mergeCell ref="A19:B19"/>
    <mergeCell ref="C19:F19"/>
    <mergeCell ref="A14:B14"/>
    <mergeCell ref="C14:F14"/>
    <mergeCell ref="A15:B15"/>
    <mergeCell ref="C15:F15"/>
    <mergeCell ref="A16:B16"/>
    <mergeCell ref="C16:F16"/>
    <mergeCell ref="A11:B11"/>
    <mergeCell ref="C11:F11"/>
    <mergeCell ref="A12:B12"/>
    <mergeCell ref="C12:F12"/>
    <mergeCell ref="A13:B13"/>
    <mergeCell ref="C13:F13"/>
    <mergeCell ref="A8:B8"/>
    <mergeCell ref="C8:F8"/>
    <mergeCell ref="A9:B9"/>
    <mergeCell ref="C9:F9"/>
    <mergeCell ref="A10:B10"/>
    <mergeCell ref="C10:F10"/>
    <mergeCell ref="A5:B5"/>
    <mergeCell ref="C5:F5"/>
    <mergeCell ref="A6:B6"/>
    <mergeCell ref="C6:F6"/>
    <mergeCell ref="A7:B7"/>
    <mergeCell ref="C7:F7"/>
    <mergeCell ref="A3:B3"/>
    <mergeCell ref="C3:F3"/>
    <mergeCell ref="G3:H3"/>
    <mergeCell ref="I3:J3"/>
    <mergeCell ref="A4:B4"/>
    <mergeCell ref="C4:F4"/>
  </mergeCells>
  <phoneticPr fontId="1"/>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49</vt:i4>
      </vt:variant>
    </vt:vector>
  </HeadingPairs>
  <TitlesOfParts>
    <vt:vector size="103" baseType="lpstr">
      <vt:lpstr>活動日誌様式 (2)</vt:lpstr>
      <vt:lpstr>Ｒ6.4.1～5</vt:lpstr>
      <vt:lpstr>Ｒ6.4.8～11</vt:lpstr>
      <vt:lpstr>Ｒ6.4.12～16</vt:lpstr>
      <vt:lpstr>Ｒ6.4.18～23</vt:lpstr>
      <vt:lpstr>Ｒ6.4.25～30</vt:lpstr>
      <vt:lpstr>Ｒ6.5.1～9</vt:lpstr>
      <vt:lpstr>Ｒ6.5.10～14</vt:lpstr>
      <vt:lpstr>Ｒ6.5.15～18</vt:lpstr>
      <vt:lpstr>Ｒ6.5.19～23</vt:lpstr>
      <vt:lpstr>Ｒ6.5.24～27</vt:lpstr>
      <vt:lpstr>Ｒ6.5.28～31 </vt:lpstr>
      <vt:lpstr>Ｒ6.6.3～7</vt:lpstr>
      <vt:lpstr>Ｒ6.6.8～13</vt:lpstr>
      <vt:lpstr>Ｒ6.6.14～18</vt:lpstr>
      <vt:lpstr>Ｒ6.6.20～25</vt:lpstr>
      <vt:lpstr>Ｒ6.6.26～29</vt:lpstr>
      <vt:lpstr>Ｒ6.7.1～5</vt:lpstr>
      <vt:lpstr>Ｒ6.7.8～12</vt:lpstr>
      <vt:lpstr>Ｒ6.7.16～22 </vt:lpstr>
      <vt:lpstr>Ｒ6.7.23～29</vt:lpstr>
      <vt:lpstr>Ｒ6.7.30</vt:lpstr>
      <vt:lpstr>Ｒ6.8.1～6</vt:lpstr>
      <vt:lpstr>Ｒ6.8.8～15</vt:lpstr>
      <vt:lpstr>Ｒ6.8.16～22</vt:lpstr>
      <vt:lpstr>Ｒ6.8.23～27</vt:lpstr>
      <vt:lpstr>Ｒ6.8.29～31</vt:lpstr>
      <vt:lpstr>Ｒ6.9.1～5</vt:lpstr>
      <vt:lpstr>Ｒ6.9.6～9</vt:lpstr>
      <vt:lpstr>Ｒ6.9.10～14</vt:lpstr>
      <vt:lpstr>Ｒ6.9.15～19</vt:lpstr>
      <vt:lpstr>Ｒ6.9.20～23</vt:lpstr>
      <vt:lpstr>Ｒ6.9.24～28</vt:lpstr>
      <vt:lpstr>Ｒ6.9.29～30</vt:lpstr>
      <vt:lpstr>新温泉町集落支援員活動報告9月分 (ｈ6) </vt:lpstr>
      <vt:lpstr>Ｒ6活動記録 </vt:lpstr>
      <vt:lpstr>Ｒ5活動記録</vt:lpstr>
      <vt:lpstr>Ｒ4活動記録 </vt:lpstr>
      <vt:lpstr>R6諸寄ガイド  </vt:lpstr>
      <vt:lpstr>R6諸寄ガイドたじまわる </vt:lpstr>
      <vt:lpstr>R5諸寄ガイド </vt:lpstr>
      <vt:lpstr>R4諸寄ガイド</vt:lpstr>
      <vt:lpstr>R3諸寄ガイド </vt:lpstr>
      <vt:lpstr>HP記事 (R6)</vt:lpstr>
      <vt:lpstr>HP記事 (R5)</vt:lpstr>
      <vt:lpstr>HP記事（Ｒ4）</vt:lpstr>
      <vt:lpstr>令和５年度活動実績</vt:lpstr>
      <vt:lpstr>Ｒ2・3活性化委員会</vt:lpstr>
      <vt:lpstr>Ｒ4・5活性化委員会等</vt:lpstr>
      <vt:lpstr>新温泉町集落支援員活動報告4月分 (ｈ6) (2)</vt:lpstr>
      <vt:lpstr>新温泉町集落支援員活動報告５月分 (Ｒ6)</vt:lpstr>
      <vt:lpstr>新温泉町集落支援員活動報告6月分 (ｈ6) (4)</vt:lpstr>
      <vt:lpstr>新温泉町集落支援員活動報告7月分 (ｈ6) (4)</vt:lpstr>
      <vt:lpstr>R6諸寄ガイドたじまわる  (2)</vt:lpstr>
      <vt:lpstr>'HP記事 (R5)'!Print_Area</vt:lpstr>
      <vt:lpstr>'HP記事 (R6)'!Print_Area</vt:lpstr>
      <vt:lpstr>'HP記事（Ｒ4）'!Print_Area</vt:lpstr>
      <vt:lpstr>'Ｒ4活動記録 '!Print_Area</vt:lpstr>
      <vt:lpstr>'Ｒ5活動記録'!Print_Area</vt:lpstr>
      <vt:lpstr>'Ｒ6.4.1～5'!Print_Area</vt:lpstr>
      <vt:lpstr>'Ｒ6.4.12～16'!Print_Area</vt:lpstr>
      <vt:lpstr>'Ｒ6.4.18～23'!Print_Area</vt:lpstr>
      <vt:lpstr>'Ｒ6.4.25～30'!Print_Area</vt:lpstr>
      <vt:lpstr>'Ｒ6.4.8～11'!Print_Area</vt:lpstr>
      <vt:lpstr>'Ｒ6.5.1～9'!Print_Area</vt:lpstr>
      <vt:lpstr>'Ｒ6.5.10～14'!Print_Area</vt:lpstr>
      <vt:lpstr>'Ｒ6.5.15～18'!Print_Area</vt:lpstr>
      <vt:lpstr>'Ｒ6.5.19～23'!Print_Area</vt:lpstr>
      <vt:lpstr>'Ｒ6.5.24～27'!Print_Area</vt:lpstr>
      <vt:lpstr>'Ｒ6.5.28～31 '!Print_Area</vt:lpstr>
      <vt:lpstr>'Ｒ6.6.14～18'!Print_Area</vt:lpstr>
      <vt:lpstr>'Ｒ6.6.20～25'!Print_Area</vt:lpstr>
      <vt:lpstr>'Ｒ6.6.26～29'!Print_Area</vt:lpstr>
      <vt:lpstr>'Ｒ6.6.3～7'!Print_Area</vt:lpstr>
      <vt:lpstr>'Ｒ6.6.8～13'!Print_Area</vt:lpstr>
      <vt:lpstr>'Ｒ6.7.1～5'!Print_Area</vt:lpstr>
      <vt:lpstr>'Ｒ6.7.16～22 '!Print_Area</vt:lpstr>
      <vt:lpstr>'Ｒ6.7.23～29'!Print_Area</vt:lpstr>
      <vt:lpstr>Ｒ6.7.30!Print_Area</vt:lpstr>
      <vt:lpstr>'Ｒ6.7.8～12'!Print_Area</vt:lpstr>
      <vt:lpstr>'Ｒ6.8.1～6'!Print_Area</vt:lpstr>
      <vt:lpstr>'Ｒ6.8.16～22'!Print_Area</vt:lpstr>
      <vt:lpstr>'Ｒ6.8.23～27'!Print_Area</vt:lpstr>
      <vt:lpstr>'Ｒ6.8.29～31'!Print_Area</vt:lpstr>
      <vt:lpstr>'Ｒ6.8.8～15'!Print_Area</vt:lpstr>
      <vt:lpstr>'Ｒ6.9.1～5'!Print_Area</vt:lpstr>
      <vt:lpstr>'Ｒ6.9.10～14'!Print_Area</vt:lpstr>
      <vt:lpstr>'Ｒ6.9.15～19'!Print_Area</vt:lpstr>
      <vt:lpstr>'Ｒ6.9.20～23'!Print_Area</vt:lpstr>
      <vt:lpstr>'Ｒ6.9.24～28'!Print_Area</vt:lpstr>
      <vt:lpstr>'Ｒ6.9.29～30'!Print_Area</vt:lpstr>
      <vt:lpstr>'Ｒ6.9.6～9'!Print_Area</vt:lpstr>
      <vt:lpstr>'Ｒ6活動記録 '!Print_Area</vt:lpstr>
      <vt:lpstr>'活動日誌様式 (2)'!Print_Area</vt:lpstr>
      <vt:lpstr>'新温泉町集落支援員活動報告4月分 (ｈ6) (2)'!Print_Area</vt:lpstr>
      <vt:lpstr>'新温泉町集落支援員活動報告５月分 (Ｒ6)'!Print_Area</vt:lpstr>
      <vt:lpstr>'新温泉町集落支援員活動報告6月分 (ｈ6) (4)'!Print_Area</vt:lpstr>
      <vt:lpstr>'新温泉町集落支援員活動報告7月分 (ｈ6) (4)'!Print_Area</vt:lpstr>
      <vt:lpstr>'新温泉町集落支援員活動報告9月分 (ｈ6) '!Print_Area</vt:lpstr>
      <vt:lpstr>令和５年度活動実績!Print_Area</vt:lpstr>
      <vt:lpstr>'Ｒ4活動記録 '!Print_Titles</vt:lpstr>
      <vt:lpstr>'Ｒ5活動記録'!Print_Titles</vt:lpstr>
      <vt:lpstr>'Ｒ6活動記録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dc:creator>
  <cp:lastModifiedBy>SON20F012</cp:lastModifiedBy>
  <cp:lastPrinted>2024-09-27T08:15:08Z</cp:lastPrinted>
  <dcterms:created xsi:type="dcterms:W3CDTF">2021-05-11T04:25:39Z</dcterms:created>
  <dcterms:modified xsi:type="dcterms:W3CDTF">2024-09-29T06:35:59Z</dcterms:modified>
</cp:coreProperties>
</file>